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Kamera beszerzés/01 Ajánlatkérés/"/>
    </mc:Choice>
  </mc:AlternateContent>
  <xr:revisionPtr revIDLastSave="101" documentId="8_{33AEB7F2-2317-47E4-AE20-7F284468973A}" xr6:coauthVersionLast="47" xr6:coauthVersionMax="47" xr10:uidLastSave="{F5D8DE0B-6EB0-42F9-A219-296C0438A0CB}"/>
  <bookViews>
    <workbookView xWindow="-108" yWindow="-108" windowWidth="23256" windowHeight="12456" xr2:uid="{00000000-000D-0000-FFFF-FFFF00000000}"/>
  </bookViews>
  <sheets>
    <sheet name="Ajánlati adatlap" sheetId="1" r:id="rId1"/>
  </sheets>
  <definedNames>
    <definedName name="_xlnm._FilterDatabase" localSheetId="0" hidden="1">'Ajánlati adatlap'!$A$14:$I$14</definedName>
  </definedNames>
  <calcPr calcId="191029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15" i="1"/>
  <c r="J15" i="1" l="1"/>
  <c r="J35" i="1" s="1"/>
  <c r="I35" i="1"/>
</calcChain>
</file>

<file path=xl/sharedStrings.xml><?xml version="1.0" encoding="utf-8"?>
<sst xmlns="http://schemas.openxmlformats.org/spreadsheetml/2006/main" count="70" uniqueCount="70">
  <si>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</si>
  <si>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</si>
  <si>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</si>
  <si>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</si>
  <si>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</si>
  <si>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</si>
  <si>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</si>
  <si>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</si>
  <si>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</si>
  <si>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</si>
  <si>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</si>
  <si>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</si>
  <si>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Jelen ajánlati adatlap a következő mellékleteket tartalmazza: </t>
  </si>
  <si>
    <t xml:space="preserve">     Aláírás minta, vagy aláírási címpéldány másolata</t>
  </si>
  <si>
    <t>…………………, ………. év …………….. hó ……….. nap</t>
  </si>
  <si>
    <t>cégszerű aláírás</t>
  </si>
  <si>
    <t>Az ajánlatkérésben foglalt kötbér feltételeket elfogadom.</t>
  </si>
  <si>
    <t>………………………………......</t>
  </si>
  <si>
    <t>1.</t>
  </si>
  <si>
    <t>Nettó érték (Ft)</t>
  </si>
  <si>
    <t>Bruttó érték (Ft)</t>
  </si>
  <si>
    <t xml:space="preserve">Ajánlatomat az ajánlattételi határidő lejártának napjától számított 30 napig fenntartom. 
</t>
  </si>
  <si>
    <t xml:space="preserve">Nettó egységár (Ft/db) </t>
  </si>
  <si>
    <t>"Kamera beszerzés" tárgyú beszerzési eljáráshoz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</si>
  <si>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</si>
  <si>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</si>
  <si>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</si>
  <si>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</si>
  <si>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</si>
  <si>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</si>
  <si>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</si>
  <si>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</si>
  <si>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</si>
  <si>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</si>
  <si>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</si>
  <si>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</si>
  <si>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</si>
  <si>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</si>
  <si>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</si>
  <si>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</si>
  <si>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</si>
  <si>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</si>
  <si>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</si>
  <si>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rPr>
        <b/>
        <u/>
        <sz val="11"/>
        <color theme="1"/>
        <rFont val="Times New Roman"/>
        <family val="1"/>
        <charset val="238"/>
      </rPr>
      <t xml:space="preserve">Kamera
</t>
    </r>
    <r>
      <rPr>
        <sz val="11"/>
        <color theme="1"/>
        <rFont val="Times New Roman"/>
        <family val="1"/>
        <charset val="238"/>
      </rPr>
      <t>- Full frame cinema kamera
- minimum 3840 x 2160 pixel (4K UHD)
- minimum 120 képkocka/mp
- minimum kodek: RAW, XAVC HS, H265
- dönthető LCD kijelző
- tömeg maximum 730 g akkumulátorral együtt</t>
    </r>
  </si>
  <si>
    <r>
      <rPr>
        <b/>
        <u/>
        <sz val="11"/>
        <color theme="1"/>
        <rFont val="Times New Roman"/>
        <family val="1"/>
        <charset val="238"/>
      </rPr>
      <t xml:space="preserve">Akkumulátor az 1. sorszámban jelzett kamerához
</t>
    </r>
    <r>
      <rPr>
        <sz val="11"/>
        <color theme="1"/>
        <rFont val="Times New Roman"/>
        <family val="1"/>
        <charset val="238"/>
      </rPr>
      <t>- feszültség 7,2V
- teljesítmény minimum 16Wh
- kapacitás minimum 2200 mAh</t>
    </r>
  </si>
  <si>
    <r>
      <rPr>
        <b/>
        <u/>
        <sz val="11"/>
        <color theme="1"/>
        <rFont val="Times New Roman"/>
        <family val="1"/>
        <charset val="238"/>
      </rPr>
      <t xml:space="preserve">Kamera ketrec kit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kompatibilitás XLR-típusú fogantyúkkal
- HDMI kábel rögzítési lehetőség</t>
    </r>
  </si>
  <si>
    <r>
      <rPr>
        <b/>
        <u/>
        <sz val="11"/>
        <color theme="1"/>
        <rFont val="Times New Roman"/>
        <family val="1"/>
        <charset val="238"/>
      </rPr>
      <t xml:space="preserve">Akkumulátor és töltő készlet az 1. sorszámban jelzett kamerához
</t>
    </r>
    <r>
      <rPr>
        <sz val="11"/>
        <color theme="1"/>
        <rFont val="Times New Roman"/>
        <family val="1"/>
        <charset val="238"/>
      </rPr>
      <t>- teljesítmény minimum 95W
- folyamatos áramfelvételi lehetőség minimum 11A
- csatlakozó V-Lock
- tartozékok: minimum tápegység, hálózati kábel</t>
    </r>
  </si>
  <si>
    <r>
      <rPr>
        <b/>
        <u/>
        <sz val="11"/>
        <color theme="1"/>
        <rFont val="Times New Roman"/>
        <family val="1"/>
        <charset val="238"/>
      </rPr>
      <t xml:space="preserve">Kamera kiegészítő készlet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alaplemez minimum vastagság 15mm LW
- rudak átmérője 15mm
- matte box: min. 4 x 5” méretű</t>
    </r>
  </si>
  <si>
    <r>
      <rPr>
        <b/>
        <u/>
        <sz val="11"/>
        <color theme="1"/>
        <rFont val="Times New Roman"/>
        <family val="1"/>
        <charset val="238"/>
      </rPr>
      <t xml:space="preserve">Kamera kiegészítő csomag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alaplemez minimum vastagság 15mm LW
- rudak átmérője 15mm
- súly maximum 1510g</t>
    </r>
  </si>
  <si>
    <r>
      <rPr>
        <b/>
        <u/>
        <sz val="11"/>
        <color theme="1"/>
        <rFont val="Times New Roman"/>
        <family val="1"/>
        <charset val="238"/>
      </rPr>
      <t xml:space="preserve">Nagy teljesítményű külső akkumulátor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folyamatos terhelhetőség minimum 150W/12A
- csatlakozás V-Lock
- LCD kijelző
- kimenetek: minimum: D-Tap, USB A, USB C</t>
    </r>
  </si>
  <si>
    <r>
      <rPr>
        <b/>
        <u/>
        <sz val="11"/>
        <color theme="1"/>
        <rFont val="Times New Roman"/>
        <family val="1"/>
        <charset val="238"/>
      </rPr>
      <t xml:space="preserve">Dupla gyorstöltő az 7. sorszámban jelzett akkumulátorhoz
</t>
    </r>
    <r>
      <rPr>
        <sz val="11"/>
        <color theme="1"/>
        <rFont val="Times New Roman"/>
        <family val="1"/>
        <charset val="238"/>
      </rPr>
      <t>- kompatibilitás a 7. sorszámban jelzett akkumulátorhoz
- minimum 2 D-Tap kimenet
- minimum 3A töltőáram</t>
    </r>
  </si>
  <si>
    <r>
      <rPr>
        <b/>
        <u/>
        <sz val="11"/>
        <color theme="1"/>
        <rFont val="Times New Roman"/>
        <family val="1"/>
        <charset val="238"/>
      </rPr>
      <t xml:space="preserve">Memóriakártya
</t>
    </r>
    <r>
      <rPr>
        <sz val="11"/>
        <color theme="1"/>
        <rFont val="Times New Roman"/>
        <family val="1"/>
        <charset val="238"/>
      </rPr>
      <t>- kompatibilitás az 1. sorszámban jelzett kamerával
- kapacitás minimum 160GB
- írási sebesség minimum 500 MB/S
- olvasási sebesség minimum 600 MB/S
- csatlakozó típus minimum CFexpress</t>
    </r>
  </si>
  <si>
    <r>
      <rPr>
        <b/>
        <u/>
        <sz val="11"/>
        <color theme="1"/>
        <rFont val="Times New Roman"/>
        <family val="1"/>
        <charset val="238"/>
      </rPr>
      <t xml:space="preserve">Kártyaolvasó
</t>
    </r>
    <r>
      <rPr>
        <sz val="11"/>
        <color theme="1"/>
        <rFont val="Times New Roman"/>
        <family val="1"/>
        <charset val="238"/>
      </rPr>
      <t>- kompatibilitás a 10. sorszámban jelzett memóriakártyával
- támogatott kártyatípusok minimum SDHC, SDXC, SD és CFExpress
- csatlakozó felület USB 3.2 Gen 2 (USB 3.1)</t>
    </r>
  </si>
  <si>
    <r>
      <rPr>
        <b/>
        <u/>
        <sz val="11"/>
        <color theme="1"/>
        <rFont val="Times New Roman"/>
        <family val="1"/>
        <charset val="238"/>
      </rPr>
      <t xml:space="preserve">Statív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anyaga alumínium
- súly max. 5 kg
- teherbírás minimum 7 kg
- interfész kompitibilitás: slide-in interfész
- három lábú kialakítás</t>
    </r>
  </si>
  <si>
    <r>
      <rPr>
        <b/>
        <u/>
        <sz val="11"/>
        <color theme="1"/>
        <rFont val="Times New Roman"/>
        <family val="1"/>
        <charset val="238"/>
      </rPr>
      <t xml:space="preserve">Statív az 1. sorszámban jelzett kamerához
</t>
    </r>
    <r>
      <rPr>
        <sz val="11"/>
        <color theme="1"/>
        <rFont val="Times New Roman"/>
        <family val="1"/>
        <charset val="238"/>
      </rPr>
      <t>- kompatibilitás az 1. sorszámban jelzett kamerához
- anyaga alumínium
- súly max. 6 kg
- teherbírás minimum 8 kg
- interfész kompitibilitás: slide-in interfész
- három lábú kialakítás</t>
    </r>
  </si>
  <si>
    <r>
      <rPr>
        <b/>
        <u/>
        <sz val="11"/>
        <color theme="1"/>
        <rFont val="Times New Roman"/>
        <family val="1"/>
        <charset val="238"/>
      </rPr>
      <t xml:space="preserve">Kamerastabilizátor kit
</t>
    </r>
    <r>
      <rPr>
        <sz val="11"/>
        <color theme="1"/>
        <rFont val="Times New Roman"/>
        <family val="1"/>
        <charset val="238"/>
      </rPr>
      <t>- kompatibilitás a 7. sorszámban jelzett akkumulátorhoz
- terhelhetőség minimum 4 kg
- akkumulátor kapacítása minimum 1800 mAh
- üzemidő minimum 3,5 óra
- okostelefon kompatibilitás: iOS és Android</t>
    </r>
  </si>
  <si>
    <r>
      <rPr>
        <b/>
        <u/>
        <sz val="11"/>
        <color theme="1"/>
        <rFont val="Times New Roman"/>
        <family val="1"/>
        <charset val="238"/>
      </rPr>
      <t xml:space="preserve">Transzmitter a kamerastabilizátorhoz
</t>
    </r>
    <r>
      <rPr>
        <sz val="11"/>
        <color theme="1"/>
        <rFont val="Times New Roman"/>
        <family val="1"/>
        <charset val="238"/>
      </rPr>
      <t>- kompatibilitás a 13. sorszámban jelzett kamerastabilizátor kithez</t>
    </r>
  </si>
  <si>
    <r>
      <rPr>
        <b/>
        <u/>
        <sz val="11"/>
        <color theme="1"/>
        <rFont val="Times New Roman"/>
        <family val="1"/>
        <charset val="238"/>
      </rPr>
      <t xml:space="preserve">Kameramonitor
</t>
    </r>
    <r>
      <rPr>
        <sz val="11"/>
        <color theme="1"/>
        <rFont val="Times New Roman"/>
        <family val="1"/>
        <charset val="238"/>
      </rPr>
      <t>- kompatibilitás az 1. sorszámban jelzett kamerával
- 3G-SDI és HDMI csatlakozási lehetőség
- minimum 6" méret
- minimum 1920x1080 felbontású
- minimum 2000 nit fényerejű
- érintőképernyős</t>
    </r>
  </si>
  <si>
    <r>
      <rPr>
        <b/>
        <u/>
        <sz val="11"/>
        <color theme="1"/>
        <rFont val="Times New Roman"/>
        <family val="1"/>
        <charset val="238"/>
      </rPr>
      <t xml:space="preserve">Csuklós konzol kameramonitorhoz
</t>
    </r>
    <r>
      <rPr>
        <sz val="11"/>
        <color theme="1"/>
        <rFont val="Times New Roman"/>
        <family val="1"/>
        <charset val="238"/>
      </rPr>
      <t>- kompatibilitás az 1. sorszámban jelzett kamerával
- terhelhetőség minimum 4 kg
- anyaga alumínium
- csavaros csatlkozás menete ¼”-20-as menet mindkét végén
- csuklópontok száma 2</t>
    </r>
  </si>
  <si>
    <r>
      <rPr>
        <b/>
        <u/>
        <sz val="11"/>
        <color theme="1"/>
        <rFont val="Times New Roman"/>
        <family val="1"/>
        <charset val="238"/>
      </rPr>
      <t xml:space="preserve">Akciókamera
</t>
    </r>
    <r>
      <rPr>
        <sz val="11"/>
        <color theme="1"/>
        <rFont val="Times New Roman"/>
        <family val="1"/>
        <charset val="238"/>
      </rPr>
      <t>- felbontás minimum 4K
- minimum 120 képkocka/mp
- minimum színmélység 10 bit
- minimum kodek: RAW, XAVC HS, H265
- tömeg maximum 730 g akkumulátorral együtt</t>
    </r>
  </si>
  <si>
    <r>
      <rPr>
        <b/>
        <u/>
        <sz val="11"/>
        <color theme="1"/>
        <rFont val="Times New Roman"/>
        <family val="1"/>
        <charset val="238"/>
      </rPr>
      <t xml:space="preserve">Szerelhető akciókamera
</t>
    </r>
    <r>
      <rPr>
        <sz val="11"/>
        <color theme="1"/>
        <rFont val="Times New Roman"/>
        <family val="1"/>
        <charset val="238"/>
      </rPr>
      <t>- felbontás minimum 4K
- minimum 120 képkocka/mp
- minimum színmélység 10 bit
- minimum kodek: RAW, XAVC HS, H265</t>
    </r>
  </si>
  <si>
    <r>
      <rPr>
        <b/>
        <u/>
        <sz val="11"/>
        <color theme="1"/>
        <rFont val="Times New Roman"/>
        <family val="1"/>
        <charset val="238"/>
      </rPr>
      <t xml:space="preserve">Memóriakártya akciókamerához 
</t>
    </r>
    <r>
      <rPr>
        <sz val="11"/>
        <color theme="1"/>
        <rFont val="Times New Roman"/>
        <family val="1"/>
        <charset val="238"/>
      </rPr>
      <t>- kompatibilitás a 17. sorban szereplő akciókamerához
- típus microSDXC
- méret minimum 256GB
- legnagyobb olvasási sebesség 200 MB/S
- legnagyobb írási sebesség 130 MB/S
- VideoClass V30
- Application performance class: A</t>
    </r>
  </si>
  <si>
    <r>
      <rPr>
        <b/>
        <u/>
        <sz val="11"/>
        <color theme="1"/>
        <rFont val="Times New Roman"/>
        <family val="1"/>
        <charset val="238"/>
      </rPr>
      <t xml:space="preserve">ND Filter sor az 1. sorszámban jelzett kamerához, valamint az 5. sorban jelzett kamera kiegészítőhöz
</t>
    </r>
    <r>
      <rPr>
        <sz val="11"/>
        <color theme="1"/>
        <rFont val="Times New Roman"/>
        <family val="1"/>
        <charset val="238"/>
      </rPr>
      <t>- fényáteresztő képesség: 0,3, 0,6, 0,9, 1,2, 1,5 vagy 1,8
- kompatibilitás kell az 1. sorszámban jelzett kamerához, valamint az 5. sorban jelzett kamera kiegészítőhöz</t>
    </r>
  </si>
  <si>
    <t>Megajánlott termék gyártmánya</t>
  </si>
  <si>
    <t>Megajánlott termék típusa</t>
  </si>
  <si>
    <t>Ajánlattevő arra vonatkozó nyilatkozata, hogy a megajánlott termék megfelel-e a műszaki leírásban meghatározott követelményeknek 
(igen/nem)</t>
  </si>
  <si>
    <t>Mennyiség 
(db)</t>
  </si>
  <si>
    <t>Megajánlott garancia mértéke</t>
  </si>
  <si>
    <t>Mindösszesen</t>
  </si>
  <si>
    <t xml:space="preserve">     Egyenértékű termék megajánlása esetén termék adatlap, vagy gyártói, vagy ajánlattevői nyilatkozat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</si>
</sst>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Ezres" xfId="3" builtinId="3"/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="85" zoomScaleNormal="85" workbookViewId="0">
      <selection activeCell="H17" sqref="H17"/>
    </sheetView>
  </sheetViews>
  <sheetFormatPr defaultColWidth="8.88671875" defaultRowHeight="13.8" x14ac:dyDescent="0.3"/>
  <cols>
    <col min="1" max="1" width="8.88671875" style="1"/>
    <col min="2" max="2" width="87.77734375" style="5" customWidth="1"/>
    <col min="3" max="3" width="14.77734375" style="5" bestFit="1" customWidth="1"/>
    <col min="4" max="6" width="30.77734375" style="5" customWidth="1"/>
    <col min="7" max="7" width="18.6640625" style="6" customWidth="1"/>
    <col min="8" max="9" width="18.5546875" style="6" customWidth="1"/>
    <col min="10" max="10" width="18" style="1" customWidth="1"/>
    <col min="11" max="16384" width="8.88671875" style="1"/>
  </cols>
  <sheetData>
    <row r="1" spans="1:10" x14ac:dyDescent="0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5" t="s">
        <v>2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3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3">
      <c r="A4" s="2"/>
      <c r="B4" s="3"/>
      <c r="C4" s="3"/>
      <c r="D4" s="3"/>
      <c r="E4" s="3"/>
      <c r="F4" s="3"/>
      <c r="G4" s="4"/>
      <c r="H4" s="4"/>
      <c r="I4" s="4"/>
      <c r="J4" s="2"/>
    </row>
    <row r="5" spans="1:10" x14ac:dyDescent="0.3">
      <c r="A5" s="12" t="s">
        <v>3</v>
      </c>
      <c r="B5" s="13"/>
      <c r="C5" s="11"/>
      <c r="D5" s="19"/>
      <c r="E5" s="20"/>
      <c r="F5" s="20"/>
      <c r="G5" s="20"/>
      <c r="H5" s="20"/>
      <c r="I5" s="20"/>
      <c r="J5" s="21"/>
    </row>
    <row r="6" spans="1:10" x14ac:dyDescent="0.3">
      <c r="A6" s="12" t="s">
        <v>4</v>
      </c>
      <c r="B6" s="13"/>
      <c r="C6" s="11"/>
      <c r="D6" s="19"/>
      <c r="E6" s="20"/>
      <c r="F6" s="20"/>
      <c r="G6" s="20"/>
      <c r="H6" s="20"/>
      <c r="I6" s="20"/>
      <c r="J6" s="21"/>
    </row>
    <row r="7" spans="1:10" x14ac:dyDescent="0.3">
      <c r="A7" s="12" t="s">
        <v>5</v>
      </c>
      <c r="B7" s="13"/>
      <c r="C7" s="11"/>
      <c r="D7" s="19"/>
      <c r="E7" s="20"/>
      <c r="F7" s="20"/>
      <c r="G7" s="20"/>
      <c r="H7" s="20"/>
      <c r="I7" s="20"/>
      <c r="J7" s="21"/>
    </row>
    <row r="8" spans="1:10" x14ac:dyDescent="0.3">
      <c r="A8" s="12" t="s">
        <v>6</v>
      </c>
      <c r="B8" s="13"/>
      <c r="C8" s="11"/>
      <c r="D8" s="19"/>
      <c r="E8" s="20"/>
      <c r="F8" s="20"/>
      <c r="G8" s="20"/>
      <c r="H8" s="20"/>
      <c r="I8" s="20"/>
      <c r="J8" s="21"/>
    </row>
    <row r="9" spans="1:10" x14ac:dyDescent="0.3">
      <c r="A9" s="12" t="s">
        <v>7</v>
      </c>
      <c r="B9" s="13"/>
      <c r="C9" s="11"/>
      <c r="D9" s="19"/>
      <c r="E9" s="20"/>
      <c r="F9" s="20"/>
      <c r="G9" s="20"/>
      <c r="H9" s="20"/>
      <c r="I9" s="20"/>
      <c r="J9" s="21"/>
    </row>
    <row r="10" spans="1:10" x14ac:dyDescent="0.3">
      <c r="A10" s="12" t="s">
        <v>8</v>
      </c>
      <c r="B10" s="13"/>
      <c r="C10" s="11"/>
      <c r="D10" s="19"/>
      <c r="E10" s="20"/>
      <c r="F10" s="20"/>
      <c r="G10" s="20"/>
      <c r="H10" s="20"/>
      <c r="I10" s="20"/>
      <c r="J10" s="21"/>
    </row>
    <row r="11" spans="1:10" x14ac:dyDescent="0.3">
      <c r="A11" s="12" t="s">
        <v>9</v>
      </c>
      <c r="B11" s="13"/>
      <c r="C11" s="11"/>
      <c r="D11" s="19"/>
      <c r="E11" s="20"/>
      <c r="F11" s="20"/>
      <c r="G11" s="20"/>
      <c r="H11" s="20"/>
      <c r="I11" s="20"/>
      <c r="J11" s="21"/>
    </row>
    <row r="12" spans="1:10" x14ac:dyDescent="0.3">
      <c r="A12" s="12" t="s">
        <v>10</v>
      </c>
      <c r="B12" s="13"/>
      <c r="C12" s="11"/>
      <c r="D12" s="19"/>
      <c r="E12" s="20"/>
      <c r="F12" s="20"/>
      <c r="G12" s="20"/>
      <c r="H12" s="20"/>
      <c r="I12" s="20"/>
      <c r="J12" s="21"/>
    </row>
    <row r="13" spans="1:10" x14ac:dyDescent="0.3">
      <c r="A13" s="2"/>
      <c r="B13" s="7"/>
      <c r="C13" s="7"/>
      <c r="D13" s="7"/>
      <c r="E13" s="7"/>
      <c r="F13" s="7"/>
      <c r="G13" s="8"/>
      <c r="H13" s="8"/>
      <c r="I13" s="8"/>
      <c r="J13" s="8"/>
    </row>
    <row r="14" spans="1:10" ht="82.8" x14ac:dyDescent="0.3">
      <c r="A14" s="29" t="s">
        <v>0</v>
      </c>
      <c r="B14" s="29" t="s">
        <v>11</v>
      </c>
      <c r="C14" s="29" t="s">
        <v>66</v>
      </c>
      <c r="D14" s="29" t="s">
        <v>63</v>
      </c>
      <c r="E14" s="29" t="s">
        <v>64</v>
      </c>
      <c r="F14" s="29" t="s">
        <v>65</v>
      </c>
      <c r="G14" s="29" t="s">
        <v>67</v>
      </c>
      <c r="H14" s="29" t="s">
        <v>22</v>
      </c>
      <c r="I14" s="29" t="s">
        <v>19</v>
      </c>
      <c r="J14" s="29" t="s">
        <v>20</v>
      </c>
    </row>
    <row r="15" spans="1:10" ht="96.6" x14ac:dyDescent="0.3">
      <c r="A15" s="22" t="s">
        <v>18</v>
      </c>
      <c r="B15" s="23" t="s">
        <v>43</v>
      </c>
      <c r="C15" s="24">
        <v>2</v>
      </c>
      <c r="D15" s="26"/>
      <c r="E15" s="26"/>
      <c r="F15" s="26"/>
      <c r="G15" s="24"/>
      <c r="H15" s="22"/>
      <c r="I15" s="25">
        <f>C15*H15</f>
        <v>0</v>
      </c>
      <c r="J15" s="10">
        <f>I15*1.27</f>
        <v>0</v>
      </c>
    </row>
    <row r="16" spans="1:10" ht="55.2" x14ac:dyDescent="0.3">
      <c r="A16" s="22" t="s">
        <v>24</v>
      </c>
      <c r="B16" s="23" t="s">
        <v>44</v>
      </c>
      <c r="C16" s="24">
        <v>2</v>
      </c>
      <c r="D16" s="26"/>
      <c r="E16" s="26"/>
      <c r="F16" s="26"/>
      <c r="G16" s="24"/>
      <c r="H16" s="22"/>
      <c r="I16" s="25">
        <f t="shared" ref="I16:I34" si="0">C16*H16</f>
        <v>0</v>
      </c>
      <c r="J16" s="10">
        <f t="shared" ref="J16:J34" si="1">I16*1.27</f>
        <v>0</v>
      </c>
    </row>
    <row r="17" spans="1:10" ht="55.2" x14ac:dyDescent="0.3">
      <c r="A17" s="22" t="s">
        <v>25</v>
      </c>
      <c r="B17" s="23" t="s">
        <v>45</v>
      </c>
      <c r="C17" s="24">
        <v>2</v>
      </c>
      <c r="D17" s="26"/>
      <c r="E17" s="26"/>
      <c r="F17" s="26"/>
      <c r="G17" s="24"/>
      <c r="H17" s="22"/>
      <c r="I17" s="25">
        <f t="shared" si="0"/>
        <v>0</v>
      </c>
      <c r="J17" s="10">
        <f t="shared" si="1"/>
        <v>0</v>
      </c>
    </row>
    <row r="18" spans="1:10" ht="69" x14ac:dyDescent="0.3">
      <c r="A18" s="22" t="s">
        <v>26</v>
      </c>
      <c r="B18" s="23" t="s">
        <v>46</v>
      </c>
      <c r="C18" s="24">
        <v>2</v>
      </c>
      <c r="D18" s="26"/>
      <c r="E18" s="26"/>
      <c r="F18" s="26"/>
      <c r="G18" s="24"/>
      <c r="H18" s="22"/>
      <c r="I18" s="25">
        <f t="shared" si="0"/>
        <v>0</v>
      </c>
      <c r="J18" s="10">
        <f t="shared" si="1"/>
        <v>0</v>
      </c>
    </row>
    <row r="19" spans="1:10" ht="69" x14ac:dyDescent="0.3">
      <c r="A19" s="22" t="s">
        <v>27</v>
      </c>
      <c r="B19" s="23" t="s">
        <v>47</v>
      </c>
      <c r="C19" s="24">
        <v>2</v>
      </c>
      <c r="D19" s="26"/>
      <c r="E19" s="26"/>
      <c r="F19" s="26"/>
      <c r="G19" s="24"/>
      <c r="H19" s="22"/>
      <c r="I19" s="25">
        <f t="shared" si="0"/>
        <v>0</v>
      </c>
      <c r="J19" s="10">
        <f t="shared" si="1"/>
        <v>0</v>
      </c>
    </row>
    <row r="20" spans="1:10" ht="69" x14ac:dyDescent="0.3">
      <c r="A20" s="22" t="s">
        <v>28</v>
      </c>
      <c r="B20" s="23" t="s">
        <v>48</v>
      </c>
      <c r="C20" s="24">
        <v>1</v>
      </c>
      <c r="D20" s="26"/>
      <c r="E20" s="26"/>
      <c r="F20" s="26"/>
      <c r="G20" s="24"/>
      <c r="H20" s="22"/>
      <c r="I20" s="25">
        <f t="shared" si="0"/>
        <v>0</v>
      </c>
      <c r="J20" s="10">
        <f t="shared" si="1"/>
        <v>0</v>
      </c>
    </row>
    <row r="21" spans="1:10" ht="82.8" x14ac:dyDescent="0.3">
      <c r="A21" s="22" t="s">
        <v>29</v>
      </c>
      <c r="B21" s="23" t="s">
        <v>49</v>
      </c>
      <c r="C21" s="24">
        <v>2</v>
      </c>
      <c r="D21" s="26"/>
      <c r="E21" s="26"/>
      <c r="F21" s="26"/>
      <c r="G21" s="24"/>
      <c r="H21" s="22"/>
      <c r="I21" s="25">
        <f t="shared" si="0"/>
        <v>0</v>
      </c>
      <c r="J21" s="10">
        <f t="shared" si="1"/>
        <v>0</v>
      </c>
    </row>
    <row r="22" spans="1:10" ht="55.2" x14ac:dyDescent="0.3">
      <c r="A22" s="22" t="s">
        <v>30</v>
      </c>
      <c r="B22" s="23" t="s">
        <v>50</v>
      </c>
      <c r="C22" s="24">
        <v>2</v>
      </c>
      <c r="D22" s="26"/>
      <c r="E22" s="26"/>
      <c r="F22" s="26"/>
      <c r="G22" s="24"/>
      <c r="H22" s="22"/>
      <c r="I22" s="25">
        <f t="shared" si="0"/>
        <v>0</v>
      </c>
      <c r="J22" s="10">
        <f t="shared" si="1"/>
        <v>0</v>
      </c>
    </row>
    <row r="23" spans="1:10" ht="82.8" x14ac:dyDescent="0.3">
      <c r="A23" s="22" t="s">
        <v>31</v>
      </c>
      <c r="B23" s="23" t="s">
        <v>51</v>
      </c>
      <c r="C23" s="24">
        <v>4</v>
      </c>
      <c r="D23" s="26"/>
      <c r="E23" s="26"/>
      <c r="F23" s="26"/>
      <c r="G23" s="24"/>
      <c r="H23" s="22"/>
      <c r="I23" s="25">
        <f t="shared" si="0"/>
        <v>0</v>
      </c>
      <c r="J23" s="10">
        <f t="shared" si="1"/>
        <v>0</v>
      </c>
    </row>
    <row r="24" spans="1:10" ht="55.2" x14ac:dyDescent="0.3">
      <c r="A24" s="22" t="s">
        <v>32</v>
      </c>
      <c r="B24" s="23" t="s">
        <v>52</v>
      </c>
      <c r="C24" s="24">
        <v>2</v>
      </c>
      <c r="D24" s="26"/>
      <c r="E24" s="26"/>
      <c r="F24" s="26"/>
      <c r="G24" s="24"/>
      <c r="H24" s="22"/>
      <c r="I24" s="25">
        <f t="shared" si="0"/>
        <v>0</v>
      </c>
      <c r="J24" s="10">
        <f t="shared" si="1"/>
        <v>0</v>
      </c>
    </row>
    <row r="25" spans="1:10" ht="96.6" x14ac:dyDescent="0.3">
      <c r="A25" s="22" t="s">
        <v>33</v>
      </c>
      <c r="B25" s="23" t="s">
        <v>53</v>
      </c>
      <c r="C25" s="24">
        <v>1</v>
      </c>
      <c r="D25" s="26"/>
      <c r="E25" s="26"/>
      <c r="F25" s="26"/>
      <c r="G25" s="24"/>
      <c r="H25" s="22"/>
      <c r="I25" s="25">
        <f t="shared" si="0"/>
        <v>0</v>
      </c>
      <c r="J25" s="10">
        <f t="shared" si="1"/>
        <v>0</v>
      </c>
    </row>
    <row r="26" spans="1:10" ht="96.6" x14ac:dyDescent="0.3">
      <c r="A26" s="22" t="s">
        <v>34</v>
      </c>
      <c r="B26" s="23" t="s">
        <v>54</v>
      </c>
      <c r="C26" s="24">
        <v>1</v>
      </c>
      <c r="D26" s="26"/>
      <c r="E26" s="26"/>
      <c r="F26" s="26"/>
      <c r="G26" s="24"/>
      <c r="H26" s="22"/>
      <c r="I26" s="25">
        <f t="shared" si="0"/>
        <v>0</v>
      </c>
      <c r="J26" s="10">
        <f t="shared" si="1"/>
        <v>0</v>
      </c>
    </row>
    <row r="27" spans="1:10" ht="82.8" x14ac:dyDescent="0.3">
      <c r="A27" s="22" t="s">
        <v>35</v>
      </c>
      <c r="B27" s="23" t="s">
        <v>55</v>
      </c>
      <c r="C27" s="24">
        <v>1</v>
      </c>
      <c r="D27" s="26"/>
      <c r="E27" s="26"/>
      <c r="F27" s="26"/>
      <c r="G27" s="24"/>
      <c r="H27" s="22"/>
      <c r="I27" s="25">
        <f t="shared" si="0"/>
        <v>0</v>
      </c>
      <c r="J27" s="10">
        <f t="shared" si="1"/>
        <v>0</v>
      </c>
    </row>
    <row r="28" spans="1:10" ht="27.6" x14ac:dyDescent="0.3">
      <c r="A28" s="22" t="s">
        <v>36</v>
      </c>
      <c r="B28" s="23" t="s">
        <v>56</v>
      </c>
      <c r="C28" s="24">
        <v>1</v>
      </c>
      <c r="D28" s="26"/>
      <c r="E28" s="26"/>
      <c r="F28" s="26"/>
      <c r="G28" s="24"/>
      <c r="H28" s="22"/>
      <c r="I28" s="25">
        <f t="shared" si="0"/>
        <v>0</v>
      </c>
      <c r="J28" s="10">
        <f t="shared" si="1"/>
        <v>0</v>
      </c>
    </row>
    <row r="29" spans="1:10" ht="96.6" x14ac:dyDescent="0.3">
      <c r="A29" s="22" t="s">
        <v>37</v>
      </c>
      <c r="B29" s="23" t="s">
        <v>57</v>
      </c>
      <c r="C29" s="24">
        <v>2</v>
      </c>
      <c r="D29" s="26"/>
      <c r="E29" s="26"/>
      <c r="F29" s="26"/>
      <c r="G29" s="24"/>
      <c r="H29" s="22"/>
      <c r="I29" s="25">
        <f t="shared" si="0"/>
        <v>0</v>
      </c>
      <c r="J29" s="10">
        <f t="shared" si="1"/>
        <v>0</v>
      </c>
    </row>
    <row r="30" spans="1:10" ht="82.8" x14ac:dyDescent="0.3">
      <c r="A30" s="22" t="s">
        <v>38</v>
      </c>
      <c r="B30" s="23" t="s">
        <v>58</v>
      </c>
      <c r="C30" s="24">
        <v>2</v>
      </c>
      <c r="D30" s="26"/>
      <c r="E30" s="26"/>
      <c r="F30" s="26"/>
      <c r="G30" s="24"/>
      <c r="H30" s="22"/>
      <c r="I30" s="25">
        <f t="shared" si="0"/>
        <v>0</v>
      </c>
      <c r="J30" s="10">
        <f t="shared" si="1"/>
        <v>0</v>
      </c>
    </row>
    <row r="31" spans="1:10" ht="82.8" x14ac:dyDescent="0.3">
      <c r="A31" s="22" t="s">
        <v>39</v>
      </c>
      <c r="B31" s="23" t="s">
        <v>59</v>
      </c>
      <c r="C31" s="24">
        <v>1</v>
      </c>
      <c r="D31" s="26"/>
      <c r="E31" s="26"/>
      <c r="F31" s="26"/>
      <c r="G31" s="24"/>
      <c r="H31" s="22"/>
      <c r="I31" s="25">
        <f t="shared" si="0"/>
        <v>0</v>
      </c>
      <c r="J31" s="10">
        <f t="shared" si="1"/>
        <v>0</v>
      </c>
    </row>
    <row r="32" spans="1:10" ht="69" x14ac:dyDescent="0.3">
      <c r="A32" s="22" t="s">
        <v>40</v>
      </c>
      <c r="B32" s="23" t="s">
        <v>60</v>
      </c>
      <c r="C32" s="24">
        <v>1</v>
      </c>
      <c r="D32" s="26"/>
      <c r="E32" s="26"/>
      <c r="F32" s="26"/>
      <c r="G32" s="24"/>
      <c r="H32" s="22"/>
      <c r="I32" s="25">
        <f t="shared" si="0"/>
        <v>0</v>
      </c>
      <c r="J32" s="10">
        <f t="shared" si="1"/>
        <v>0</v>
      </c>
    </row>
    <row r="33" spans="1:10" ht="117" customHeight="1" x14ac:dyDescent="0.3">
      <c r="A33" s="22" t="s">
        <v>41</v>
      </c>
      <c r="B33" s="23" t="s">
        <v>61</v>
      </c>
      <c r="C33" s="24">
        <v>2</v>
      </c>
      <c r="D33" s="26"/>
      <c r="E33" s="26"/>
      <c r="F33" s="26"/>
      <c r="G33" s="24"/>
      <c r="H33" s="22"/>
      <c r="I33" s="25">
        <f t="shared" si="0"/>
        <v>0</v>
      </c>
      <c r="J33" s="10">
        <f t="shared" si="1"/>
        <v>0</v>
      </c>
    </row>
    <row r="34" spans="1:10" ht="69" x14ac:dyDescent="0.3">
      <c r="A34" s="22" t="s">
        <v>42</v>
      </c>
      <c r="B34" s="23" t="s">
        <v>62</v>
      </c>
      <c r="C34" s="24">
        <v>2</v>
      </c>
      <c r="D34" s="22"/>
      <c r="E34" s="22"/>
      <c r="F34" s="22"/>
      <c r="G34" s="24"/>
      <c r="H34" s="22"/>
      <c r="I34" s="25">
        <f t="shared" si="0"/>
        <v>0</v>
      </c>
      <c r="J34" s="10">
        <f t="shared" si="1"/>
        <v>0</v>
      </c>
    </row>
    <row r="35" spans="1:10" ht="36.6" customHeight="1" x14ac:dyDescent="0.3">
      <c r="A35" s="28" t="s">
        <v>68</v>
      </c>
      <c r="B35" s="28"/>
      <c r="C35" s="28"/>
      <c r="D35" s="28"/>
      <c r="E35" s="28"/>
      <c r="F35" s="28"/>
      <c r="G35" s="28"/>
      <c r="H35" s="28"/>
      <c r="I35" s="27">
        <f>SUM(I15:I34)</f>
        <v>0</v>
      </c>
      <c r="J35" s="27">
        <f>SUM(J15:J34)</f>
        <v>0</v>
      </c>
    </row>
    <row r="36" spans="1:10" x14ac:dyDescent="0.3">
      <c r="A36" s="3"/>
      <c r="B36" s="3"/>
      <c r="C36" s="3"/>
      <c r="D36" s="3"/>
      <c r="E36" s="3"/>
      <c r="F36" s="3"/>
      <c r="G36" s="4"/>
      <c r="H36" s="4"/>
      <c r="I36" s="4"/>
      <c r="J36" s="2"/>
    </row>
    <row r="37" spans="1:10" x14ac:dyDescent="0.3">
      <c r="A37" s="18" t="s">
        <v>21</v>
      </c>
      <c r="B37" s="18"/>
      <c r="C37" s="18"/>
      <c r="D37" s="18"/>
      <c r="E37" s="18"/>
      <c r="F37" s="18"/>
      <c r="G37" s="18"/>
      <c r="H37" s="18"/>
      <c r="I37" s="18"/>
      <c r="J37" s="9"/>
    </row>
    <row r="38" spans="1:10" x14ac:dyDescent="0.3">
      <c r="A38" s="2" t="s">
        <v>16</v>
      </c>
      <c r="B38" s="3"/>
      <c r="C38" s="3"/>
      <c r="D38" s="3"/>
      <c r="E38" s="3"/>
      <c r="F38" s="3"/>
      <c r="G38" s="4"/>
      <c r="H38" s="4"/>
      <c r="I38" s="4"/>
      <c r="J38" s="2"/>
    </row>
    <row r="39" spans="1:10" x14ac:dyDescent="0.3">
      <c r="A39" s="2" t="s">
        <v>12</v>
      </c>
      <c r="B39" s="3"/>
      <c r="C39" s="3"/>
      <c r="D39" s="3"/>
      <c r="E39" s="3"/>
      <c r="F39" s="3"/>
      <c r="G39" s="4"/>
      <c r="H39" s="4"/>
      <c r="I39" s="4"/>
      <c r="J39" s="2"/>
    </row>
    <row r="40" spans="1:10" x14ac:dyDescent="0.3">
      <c r="A40" s="2" t="s">
        <v>13</v>
      </c>
      <c r="B40" s="3"/>
      <c r="C40" s="3"/>
      <c r="D40" s="3"/>
      <c r="E40" s="3"/>
      <c r="F40" s="3"/>
      <c r="G40" s="4"/>
      <c r="H40" s="4"/>
      <c r="I40" s="4"/>
      <c r="J40" s="2"/>
    </row>
    <row r="41" spans="1:10" x14ac:dyDescent="0.3">
      <c r="A41" s="2" t="s">
        <v>69</v>
      </c>
      <c r="B41" s="3"/>
      <c r="C41" s="3"/>
      <c r="D41" s="3"/>
      <c r="E41" s="3"/>
      <c r="F41" s="3"/>
      <c r="G41" s="4"/>
      <c r="H41" s="4"/>
      <c r="I41" s="4"/>
      <c r="J41" s="2"/>
    </row>
    <row r="42" spans="1:10" x14ac:dyDescent="0.3">
      <c r="A42" s="2"/>
      <c r="B42" s="3"/>
      <c r="C42" s="3"/>
      <c r="D42" s="3"/>
      <c r="E42" s="3"/>
      <c r="F42" s="3"/>
      <c r="G42" s="4"/>
      <c r="H42" s="4"/>
      <c r="I42" s="4"/>
      <c r="J42" s="2"/>
    </row>
    <row r="43" spans="1:10" x14ac:dyDescent="0.3">
      <c r="A43" s="2" t="s">
        <v>14</v>
      </c>
      <c r="B43" s="3"/>
      <c r="C43" s="3"/>
      <c r="D43" s="3"/>
      <c r="E43" s="3"/>
      <c r="F43" s="3"/>
      <c r="G43" s="4"/>
      <c r="H43" s="4"/>
      <c r="I43" s="4"/>
      <c r="J43" s="2"/>
    </row>
    <row r="44" spans="1:10" x14ac:dyDescent="0.3">
      <c r="A44" s="2"/>
      <c r="B44" s="3"/>
      <c r="C44" s="3"/>
      <c r="D44" s="3"/>
      <c r="E44" s="3"/>
      <c r="F44" s="3"/>
      <c r="G44" s="2"/>
      <c r="H44" s="2"/>
      <c r="I44" s="2"/>
      <c r="J44" s="2"/>
    </row>
    <row r="45" spans="1:10" x14ac:dyDescent="0.3">
      <c r="A45" s="2"/>
      <c r="B45" s="3"/>
      <c r="C45" s="3"/>
      <c r="D45" s="3"/>
      <c r="E45" s="3"/>
      <c r="F45" s="3"/>
      <c r="G45" s="3"/>
      <c r="H45" s="3"/>
      <c r="I45" s="17" t="s">
        <v>17</v>
      </c>
      <c r="J45" s="17"/>
    </row>
    <row r="46" spans="1:10" x14ac:dyDescent="0.3">
      <c r="A46" s="2"/>
      <c r="B46" s="3"/>
      <c r="C46" s="3"/>
      <c r="D46" s="3"/>
      <c r="E46" s="3"/>
      <c r="F46" s="3"/>
      <c r="G46" s="3"/>
      <c r="H46" s="3"/>
      <c r="I46" s="17" t="s">
        <v>15</v>
      </c>
      <c r="J46" s="17"/>
    </row>
    <row r="47" spans="1:10" x14ac:dyDescent="0.3">
      <c r="A47" s="2"/>
      <c r="B47" s="3"/>
      <c r="C47" s="3"/>
      <c r="D47" s="3"/>
      <c r="E47" s="3"/>
      <c r="F47" s="3"/>
      <c r="G47" s="4"/>
      <c r="H47" s="4"/>
      <c r="I47" s="4"/>
      <c r="J47" s="2"/>
    </row>
    <row r="48" spans="1:10" x14ac:dyDescent="0.3">
      <c r="A48" s="2"/>
      <c r="B48" s="3"/>
      <c r="C48" s="3"/>
      <c r="D48" s="3"/>
      <c r="E48" s="3"/>
      <c r="F48" s="3"/>
      <c r="G48" s="4"/>
      <c r="H48" s="4"/>
      <c r="I48" s="4"/>
      <c r="J48" s="2"/>
    </row>
    <row r="49" spans="1:10" x14ac:dyDescent="0.3">
      <c r="A49" s="2"/>
      <c r="B49" s="3"/>
      <c r="C49" s="3"/>
      <c r="D49" s="3"/>
      <c r="E49" s="3"/>
      <c r="F49" s="3"/>
      <c r="G49" s="4"/>
      <c r="H49" s="4"/>
      <c r="I49" s="4"/>
      <c r="J49" s="2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3">
    <mergeCell ref="A35:H35"/>
    <mergeCell ref="A7:B7"/>
    <mergeCell ref="D7:J7"/>
    <mergeCell ref="A8:B8"/>
    <mergeCell ref="D8:J8"/>
    <mergeCell ref="A9:B9"/>
    <mergeCell ref="D9:J9"/>
    <mergeCell ref="A12:B12"/>
    <mergeCell ref="A1:J1"/>
    <mergeCell ref="A2:J2"/>
    <mergeCell ref="A3:J3"/>
    <mergeCell ref="I46:J46"/>
    <mergeCell ref="I45:J45"/>
    <mergeCell ref="A37:I37"/>
    <mergeCell ref="D12:J12"/>
    <mergeCell ref="D5:J5"/>
    <mergeCell ref="A5:B5"/>
    <mergeCell ref="A6:B6"/>
    <mergeCell ref="D6:J6"/>
    <mergeCell ref="A10:B10"/>
    <mergeCell ref="D10:J10"/>
    <mergeCell ref="A11:B11"/>
    <mergeCell ref="D11:J11"/>
  </mergeCells>
  <phoneticPr fontId="5" type="noConversion"/>
  <pageMargins left="0.7" right="0.7" top="0.75" bottom="0.75" header="0.3" footer="0.3"/>
  <pageSetup paperSize="9" scale="4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Harmat Zita</cp:lastModifiedBy>
  <cp:lastPrinted>2024-01-12T09:59:10Z</cp:lastPrinted>
  <dcterms:created xsi:type="dcterms:W3CDTF">2021-07-09T05:37:59Z</dcterms:created>
  <dcterms:modified xsi:type="dcterms:W3CDTF">2024-09-13T07:21:32Z</dcterms:modified>
</cp:coreProperties>
</file>