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szfe-my.sharepoint.com/personal/kakas_nagy_zsofia_szfe_hu/Documents/Gazdasági Igazgatóság - Beszerzés/Beszerzések/BESZ-000423_2025 - Tisztítószerek és takarító eszközök/01 Árajánlatkérés/"/>
    </mc:Choice>
  </mc:AlternateContent>
  <xr:revisionPtr revIDLastSave="284" documentId="8_{8584B407-BFC5-4F31-B8BD-D89C073A0D03}" xr6:coauthVersionLast="47" xr6:coauthVersionMax="47" xr10:uidLastSave="{6FC7F879-E6CC-4265-94A2-BEFC2E2FB74A}"/>
  <bookViews>
    <workbookView xWindow="28680" yWindow="-120" windowWidth="29040" windowHeight="15720" xr2:uid="{00000000-000D-0000-FFFF-FFFF00000000}"/>
  </bookViews>
  <sheets>
    <sheet name="Ajánlati adatlap" sheetId="1" r:id="rId1"/>
  </sheets>
  <definedNames>
    <definedName name="_xlnm._FilterDatabase" localSheetId="0" hidden="1">'Ajánlati adatlap'!$A$14:$H$14</definedName>
  </definedNames>
  <calcPr calcId="191029"/>
  <customWorkbookViews>
    <customWorkbookView name="HZ - Egyéni nézet" guid="{BFF65C2E-EC36-4A70-BFD8-E8C7CDAEEF78}" mergeInterval="0" personalView="1" maximized="1" xWindow="-8" yWindow="-8" windowWidth="1936" windowHeight="1056" activeSheetId="7" showComments="commIndAndComment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5" i="1" l="1"/>
  <c r="I77" i="1" s="1"/>
  <c r="I72" i="1"/>
  <c r="I71" i="1"/>
  <c r="I70" i="1"/>
  <c r="I69" i="1"/>
  <c r="I68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29" i="1"/>
  <c r="I74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73" i="1"/>
  <c r="I76" i="1" l="1"/>
</calcChain>
</file>

<file path=xl/sharedStrings.xml><?xml version="1.0" encoding="utf-8"?>
<sst xmlns="http://schemas.openxmlformats.org/spreadsheetml/2006/main" count="218" uniqueCount="121">
  <si>
    <t>Sorszám</t>
  </si>
  <si>
    <t>1. számú melléklet</t>
  </si>
  <si>
    <t>AJÁNLATI ADATLAP</t>
  </si>
  <si>
    <t>Ajánlattevő neve:</t>
  </si>
  <si>
    <t>Székhelye:</t>
  </si>
  <si>
    <t>Adószáma:</t>
  </si>
  <si>
    <t>Kapcsolattartó neve:</t>
  </si>
  <si>
    <t>Telefonszáma:</t>
  </si>
  <si>
    <t>E-mail címe:</t>
  </si>
  <si>
    <t>Számlavezető pénzintézet neve:</t>
  </si>
  <si>
    <t>Bankszámlaszáma:</t>
  </si>
  <si>
    <t>Termék megnevezése</t>
  </si>
  <si>
    <t>Jelen ajánlati adatlap a következő mellékleteket tartalmazza: </t>
  </si>
  <si>
    <t>…………………, ………. év …………….. hó ……….. nap</t>
  </si>
  <si>
    <t>cégszerű aláírás</t>
  </si>
  <si>
    <t>Az ajánlatkérésben foglalt kötbér feltételeket elfogadom.</t>
  </si>
  <si>
    <t>………………………………......</t>
  </si>
  <si>
    <t>1.</t>
  </si>
  <si>
    <t xml:space="preserve">Ajánlatomat az ajánlattételi határidő lejártának napjától számított 30 napig fenntartom. 
</t>
  </si>
  <si>
    <t>2.</t>
  </si>
  <si>
    <t>3.</t>
  </si>
  <si>
    <t xml:space="preserve">    Nyilatkozat a szerződéstervezet elfogadásáról</t>
  </si>
  <si>
    <t xml:space="preserve">    Aláírás minta, vagy aláírási címpéldány másolata</t>
  </si>
  <si>
    <t xml:space="preserve">Tervezett mennyiség </t>
  </si>
  <si>
    <t>Nettó érték (Ft)</t>
  </si>
  <si>
    <t>Nettó érték összesen (Ft)</t>
  </si>
  <si>
    <t>Áfa (Ft)</t>
  </si>
  <si>
    <t>Bruttó érték összesen (Ft)</t>
  </si>
  <si>
    <t>Termékcsoport</t>
  </si>
  <si>
    <t>1. Mosó- és mosogatószerek</t>
  </si>
  <si>
    <t>4.</t>
  </si>
  <si>
    <t>5.</t>
  </si>
  <si>
    <t>6.</t>
  </si>
  <si>
    <t>2. Tisztító- és súrolószerek, higiéniai termékek</t>
  </si>
  <si>
    <t>7.</t>
  </si>
  <si>
    <t>8.</t>
  </si>
  <si>
    <t>9.</t>
  </si>
  <si>
    <t>10.</t>
  </si>
  <si>
    <t>3. Takarítóeszközök</t>
  </si>
  <si>
    <t>Munkavédelmi kézkrém</t>
  </si>
  <si>
    <t>4. Munkakesztyűk, munkavédelmi termékek</t>
  </si>
  <si>
    <t>5. Kefeáruk</t>
  </si>
  <si>
    <t>6. Vízkezelés</t>
  </si>
  <si>
    <t>flakon</t>
  </si>
  <si>
    <t>doboz</t>
  </si>
  <si>
    <t>csomag</t>
  </si>
  <si>
    <t>db</t>
  </si>
  <si>
    <t>pár</t>
  </si>
  <si>
    <t>tubus</t>
  </si>
  <si>
    <t>zsák</t>
  </si>
  <si>
    <t>tekercs</t>
  </si>
  <si>
    <t xml:space="preserve">Nettó egységár (Ft/kiszerelési egység) </t>
  </si>
  <si>
    <t xml:space="preserve">    Egyenértékű termék megajánlása esetén termék adatlap, vagy gyártói ajánlattevői nyilatkozat</t>
  </si>
  <si>
    <t>Kiszerelési egység
 ( l/flakon, db/doboz, … stb.- pontos megjelölésével)</t>
  </si>
  <si>
    <t xml:space="preserve">Megajánlott termék megnevezése (gyártmány és típus pontos megjelölésével) </t>
  </si>
  <si>
    <t>A "Megajánlott termék megnevezése", a "Kiszerelési egység" és a "Nettó egységár" megnevezése oszlopok kitöltése kötelező</t>
  </si>
  <si>
    <t>a BESZ-000423/2025 számú "Tisztítószerek és takarító eszközök beszerzés" tárgyú beszerzési eljáráshoz</t>
  </si>
  <si>
    <t>11.</t>
  </si>
  <si>
    <t>12.</t>
  </si>
  <si>
    <t>13.</t>
  </si>
  <si>
    <t>7. Szemeteszsákok, tasakok,szalvéták</t>
  </si>
  <si>
    <t>karton</t>
  </si>
  <si>
    <r>
      <rPr>
        <b/>
        <sz val="11"/>
        <color theme="1"/>
        <rFont val="Times New Roman"/>
        <family val="1"/>
        <charset val="238"/>
      </rPr>
      <t xml:space="preserve">Mosogatószer
</t>
    </r>
    <r>
      <rPr>
        <sz val="11"/>
        <color theme="1"/>
        <rFont val="Times New Roman"/>
        <family val="1"/>
        <charset val="238"/>
      </rPr>
      <t>kézi, bőrkímélő</t>
    </r>
  </si>
  <si>
    <r>
      <rPr>
        <b/>
        <sz val="11"/>
        <color theme="1"/>
        <rFont val="Times New Roman"/>
        <family val="1"/>
        <charset val="238"/>
      </rPr>
      <t>Mosogató kapszula</t>
    </r>
    <r>
      <rPr>
        <sz val="11"/>
        <color theme="1"/>
        <rFont val="Times New Roman"/>
        <family val="1"/>
        <charset val="238"/>
      </rPr>
      <t xml:space="preserve">
gépi, minden programhoz</t>
    </r>
  </si>
  <si>
    <r>
      <rPr>
        <b/>
        <sz val="11"/>
        <color theme="1"/>
        <rFont val="Times New Roman"/>
        <family val="1"/>
        <charset val="238"/>
      </rPr>
      <t>Mosogatógép öblítő</t>
    </r>
    <r>
      <rPr>
        <sz val="11"/>
        <color theme="1"/>
        <rFont val="Times New Roman"/>
        <family val="1"/>
        <charset val="238"/>
      </rPr>
      <t xml:space="preserve">
gépi, csík-, vízkő- és foltmentes száradást biztosít</t>
    </r>
  </si>
  <si>
    <r>
      <rPr>
        <b/>
        <sz val="11"/>
        <color theme="1"/>
        <rFont val="Times New Roman"/>
        <family val="1"/>
        <charset val="238"/>
      </rPr>
      <t>Öblítő</t>
    </r>
    <r>
      <rPr>
        <sz val="11"/>
        <color theme="1"/>
        <rFont val="Times New Roman"/>
        <family val="1"/>
        <charset val="238"/>
      </rPr>
      <t xml:space="preserve">
tartós illatú, </t>
    </r>
  </si>
  <si>
    <r>
      <rPr>
        <b/>
        <sz val="11"/>
        <color theme="1"/>
        <rFont val="Times New Roman"/>
        <family val="1"/>
        <charset val="238"/>
      </rPr>
      <t xml:space="preserve">Mosószer
</t>
    </r>
    <r>
      <rPr>
        <sz val="11"/>
        <color theme="1"/>
        <rFont val="Times New Roman"/>
        <family val="1"/>
        <charset val="238"/>
      </rPr>
      <t>fehér és színes ruhákhoz, folteltávolító, színvédő, 20-95 fokos mosási programokhoz</t>
    </r>
  </si>
  <si>
    <r>
      <rPr>
        <b/>
        <sz val="11"/>
        <color theme="1"/>
        <rFont val="Times New Roman"/>
        <family val="1"/>
        <charset val="238"/>
      </rPr>
      <t>Folttisztító</t>
    </r>
    <r>
      <rPr>
        <sz val="11"/>
        <color theme="1"/>
        <rFont val="Times New Roman"/>
        <family val="1"/>
        <charset val="238"/>
      </rPr>
      <t xml:space="preserve">
színes és fehér ruhákhoz, fertőtlenítő hatású</t>
    </r>
  </si>
  <si>
    <r>
      <t xml:space="preserve">Fehérítő és fertőtlenítő
</t>
    </r>
    <r>
      <rPr>
        <sz val="11"/>
        <color theme="1"/>
        <rFont val="Times New Roman"/>
        <family val="1"/>
        <charset val="238"/>
      </rPr>
      <t xml:space="preserve">aktív klór tartalommal, tisztító, fehéírtő hatás,  </t>
    </r>
  </si>
  <si>
    <r>
      <t xml:space="preserve">Folyékony szappan
</t>
    </r>
    <r>
      <rPr>
        <sz val="11"/>
        <color theme="1"/>
        <rFont val="Times New Roman"/>
        <family val="1"/>
        <charset val="238"/>
      </rPr>
      <t>fertőtlenítő, kézkímélő,  bőrkímélő, felületaktív anyagokkal</t>
    </r>
  </si>
  <si>
    <r>
      <rPr>
        <b/>
        <sz val="11"/>
        <color theme="1"/>
        <rFont val="Times New Roman"/>
        <family val="1"/>
        <charset val="238"/>
      </rPr>
      <t xml:space="preserve">Habszappan
</t>
    </r>
    <r>
      <rPr>
        <sz val="11"/>
        <color theme="1"/>
        <rFont val="Times New Roman"/>
        <family val="1"/>
        <charset val="238"/>
      </rPr>
      <t>habosítható folyékony szappan</t>
    </r>
  </si>
  <si>
    <r>
      <t xml:space="preserve">Ablaktisztító
</t>
    </r>
    <r>
      <rPr>
        <sz val="11"/>
        <color theme="1"/>
        <rFont val="Times New Roman"/>
        <family val="1"/>
        <charset val="238"/>
      </rPr>
      <t>alkoholos tisztító folyadék, csíkmentes</t>
    </r>
  </si>
  <si>
    <r>
      <rPr>
        <b/>
        <sz val="11"/>
        <color theme="1"/>
        <rFont val="Times New Roman"/>
        <family val="1"/>
        <charset val="238"/>
      </rPr>
      <t>Bútorápoló</t>
    </r>
    <r>
      <rPr>
        <sz val="11"/>
        <color theme="1"/>
        <rFont val="Times New Roman"/>
        <family val="1"/>
        <charset val="238"/>
      </rPr>
      <t xml:space="preserve">
aeroszolos kiszerelés, fa bútorok tisztítására, ápolására</t>
    </r>
  </si>
  <si>
    <r>
      <rPr>
        <b/>
        <sz val="11"/>
        <color theme="1"/>
        <rFont val="Times New Roman"/>
        <family val="1"/>
        <charset val="238"/>
      </rPr>
      <t>Univerzális tisztítószer</t>
    </r>
    <r>
      <rPr>
        <sz val="11"/>
        <color theme="1"/>
        <rFont val="Times New Roman"/>
        <family val="1"/>
        <charset val="238"/>
      </rPr>
      <t xml:space="preserve">
általános felülettisztító, folyékony tisztítószer, alkalmazható linóleum, vinyl, kerámia és laminált felületek tisztítására</t>
    </r>
  </si>
  <si>
    <r>
      <rPr>
        <b/>
        <sz val="11"/>
        <color theme="1"/>
        <rFont val="Times New Roman"/>
        <family val="1"/>
        <charset val="238"/>
      </rPr>
      <t>Vízkőoldó</t>
    </r>
    <r>
      <rPr>
        <sz val="11"/>
        <color theme="1"/>
        <rFont val="Times New Roman"/>
        <family val="1"/>
        <charset val="238"/>
      </rPr>
      <t xml:space="preserve">
szagsemlegesítő hatással, </t>
    </r>
  </si>
  <si>
    <r>
      <rPr>
        <b/>
        <sz val="11"/>
        <color theme="1"/>
        <rFont val="Times New Roman"/>
        <family val="1"/>
        <charset val="238"/>
      </rPr>
      <t>Ecetes tisztítószer</t>
    </r>
    <r>
      <rPr>
        <sz val="11"/>
        <color theme="1"/>
        <rFont val="Times New Roman"/>
        <family val="1"/>
        <charset val="238"/>
      </rPr>
      <t xml:space="preserve">
általános, környezetbarát, enyhén savas tisztítószer</t>
    </r>
  </si>
  <si>
    <r>
      <rPr>
        <b/>
        <sz val="11"/>
        <color theme="1"/>
        <rFont val="Times New Roman"/>
        <family val="1"/>
        <charset val="238"/>
      </rPr>
      <t>Általános tisztítószer</t>
    </r>
    <r>
      <rPr>
        <sz val="11"/>
        <color theme="1"/>
        <rFont val="Times New Roman"/>
        <family val="1"/>
        <charset val="238"/>
      </rPr>
      <t xml:space="preserve">
általános fertőtlenítő tisztítószer, padlóra, csempére, mosható felületekre</t>
    </r>
  </si>
  <si>
    <r>
      <rPr>
        <b/>
        <sz val="11"/>
        <color theme="1"/>
        <rFont val="Times New Roman"/>
        <family val="1"/>
        <charset val="238"/>
      </rPr>
      <t>Folyékony súroló</t>
    </r>
    <r>
      <rPr>
        <sz val="11"/>
        <color theme="1"/>
        <rFont val="Times New Roman"/>
        <family val="1"/>
        <charset val="238"/>
      </rPr>
      <t xml:space="preserve">
zsíroldó, szennyeződések, mészkőlerakódások eltávolítására.</t>
    </r>
  </si>
  <si>
    <r>
      <rPr>
        <b/>
        <sz val="11"/>
        <color theme="1"/>
        <rFont val="Times New Roman"/>
        <family val="1"/>
        <charset val="238"/>
      </rPr>
      <t>Tisztító hatású fertőtlenítő oldat,</t>
    </r>
    <r>
      <rPr>
        <sz val="11"/>
        <color theme="1"/>
        <rFont val="Times New Roman"/>
        <family val="1"/>
        <charset val="238"/>
      </rPr>
      <t xml:space="preserve"> felület fertőtlenítő spray</t>
    </r>
  </si>
  <si>
    <r>
      <rPr>
        <b/>
        <sz val="11"/>
        <color theme="1"/>
        <rFont val="Times New Roman"/>
        <family val="1"/>
        <charset val="238"/>
      </rPr>
      <t>Lefolyótisztító gél</t>
    </r>
    <r>
      <rPr>
        <sz val="11"/>
        <color theme="1"/>
        <rFont val="Times New Roman"/>
        <family val="1"/>
        <charset val="238"/>
      </rPr>
      <t>, konyhai és fürdőszobai lefolyókban keletkezett dugulásokhoz</t>
    </r>
  </si>
  <si>
    <r>
      <rPr>
        <b/>
        <sz val="11"/>
        <color theme="1"/>
        <rFont val="Times New Roman"/>
        <family val="1"/>
        <charset val="238"/>
      </rPr>
      <t>Hideg zsíroldó,</t>
    </r>
    <r>
      <rPr>
        <sz val="11"/>
        <color theme="1"/>
        <rFont val="Times New Roman"/>
        <family val="1"/>
        <charset val="238"/>
      </rPr>
      <t xml:space="preserve"> fokozott hatású, gyorsan ható hideg zsíroldó spray</t>
    </r>
  </si>
  <si>
    <r>
      <rPr>
        <b/>
        <sz val="11"/>
        <color theme="1"/>
        <rFont val="Times New Roman"/>
        <family val="1"/>
        <charset val="238"/>
      </rPr>
      <t>Szanitertisztító</t>
    </r>
    <r>
      <rPr>
        <sz val="11"/>
        <color theme="1"/>
        <rFont val="Times New Roman"/>
        <family val="1"/>
        <charset val="238"/>
      </rPr>
      <t xml:space="preserve">
vízkőoldó, vízkőlerakoódást gátló, cseppmentes száradást biztosít</t>
    </r>
  </si>
  <si>
    <r>
      <rPr>
        <b/>
        <sz val="11"/>
        <color theme="1"/>
        <rFont val="Times New Roman"/>
        <family val="1"/>
        <charset val="238"/>
      </rPr>
      <t xml:space="preserve">Piszoár illatosító rács    </t>
    </r>
    <r>
      <rPr>
        <sz val="11"/>
        <color theme="1"/>
        <rFont val="Times New Roman"/>
        <family val="1"/>
        <charset val="238"/>
      </rPr>
      <t xml:space="preserve">                                    környezetbarát, különböző illatban</t>
    </r>
  </si>
  <si>
    <r>
      <rPr>
        <b/>
        <sz val="11"/>
        <color theme="1"/>
        <rFont val="Times New Roman"/>
        <family val="1"/>
        <charset val="238"/>
      </rPr>
      <t>Mosogató szivacs</t>
    </r>
    <r>
      <rPr>
        <sz val="11"/>
        <color theme="1"/>
        <rFont val="Times New Roman"/>
        <family val="1"/>
        <charset val="238"/>
      </rPr>
      <t xml:space="preserve">
formázott, karcmentes dörzsi réteggel, 
9,5 cm * 7 cm * 4,5 cm</t>
    </r>
  </si>
  <si>
    <r>
      <rPr>
        <b/>
        <sz val="11"/>
        <color theme="1"/>
        <rFont val="Times New Roman"/>
        <family val="1"/>
        <charset val="238"/>
      </rPr>
      <t xml:space="preserve">Mikroszálas törlőkendő
</t>
    </r>
    <r>
      <rPr>
        <sz val="11"/>
        <color theme="1"/>
        <rFont val="Times New Roman"/>
        <family val="1"/>
        <charset val="238"/>
      </rPr>
      <t>legalább 35*35 cm
4 féle színben (piros, sárga, zöld, kék)
lánckötött,mikroszálas,minden felületre, karcmentes, szöszmentes, mosható, hosszú élettartamú</t>
    </r>
  </si>
  <si>
    <r>
      <rPr>
        <b/>
        <sz val="11"/>
        <color theme="1"/>
        <rFont val="Times New Roman"/>
        <family val="1"/>
        <charset val="238"/>
      </rPr>
      <t xml:space="preserve">Ablaktisztító kendő
</t>
    </r>
    <r>
      <rPr>
        <sz val="11"/>
        <color theme="1"/>
        <rFont val="Times New Roman"/>
        <family val="1"/>
        <charset val="238"/>
      </rPr>
      <t>legalább 35*35 cm
törlőkendő üvegfelületekre, csíkmentes törlést biztosít,</t>
    </r>
  </si>
  <si>
    <r>
      <rPr>
        <b/>
        <sz val="11"/>
        <color theme="1"/>
        <rFont val="Times New Roman"/>
        <family val="1"/>
        <charset val="238"/>
      </rPr>
      <t xml:space="preserve">Konyharuha
</t>
    </r>
    <r>
      <rPr>
        <sz val="11"/>
        <color theme="1"/>
        <rFont val="Times New Roman"/>
        <family val="1"/>
        <charset val="238"/>
      </rPr>
      <t>legalább 35*60 cm
hagyományos konyharuha,  jó nedvszívó képességű</t>
    </r>
  </si>
  <si>
    <r>
      <rPr>
        <b/>
        <sz val="11"/>
        <color theme="1"/>
        <rFont val="Times New Roman"/>
        <family val="1"/>
        <charset val="238"/>
      </rPr>
      <t>Szórófejes flakon</t>
    </r>
    <r>
      <rPr>
        <sz val="11"/>
        <color theme="1"/>
        <rFont val="Times New Roman"/>
        <family val="1"/>
        <charset val="238"/>
      </rPr>
      <t xml:space="preserve"> 1 literes
műanyag</t>
    </r>
  </si>
  <si>
    <r>
      <rPr>
        <b/>
        <sz val="11"/>
        <color theme="1"/>
        <rFont val="Times New Roman"/>
        <family val="1"/>
        <charset val="238"/>
      </rPr>
      <t>Szórófejes flakon</t>
    </r>
    <r>
      <rPr>
        <sz val="11"/>
        <color theme="1"/>
        <rFont val="Times New Roman"/>
        <family val="1"/>
        <charset val="238"/>
      </rPr>
      <t xml:space="preserve"> 750 ml
műanyag</t>
    </r>
  </si>
  <si>
    <r>
      <rPr>
        <b/>
        <sz val="11"/>
        <color theme="1"/>
        <rFont val="Times New Roman"/>
        <family val="1"/>
        <charset val="238"/>
      </rPr>
      <t xml:space="preserve">Ablaklehúzó </t>
    </r>
    <r>
      <rPr>
        <sz val="11"/>
        <color theme="1"/>
        <rFont val="Times New Roman"/>
        <family val="1"/>
        <charset val="238"/>
      </rPr>
      <t>műanyag (gumiéllel) 35 cm</t>
    </r>
  </si>
  <si>
    <r>
      <rPr>
        <b/>
        <sz val="11"/>
        <color theme="1"/>
        <rFont val="Times New Roman"/>
        <family val="1"/>
        <charset val="238"/>
      </rPr>
      <t>Ablakvizező</t>
    </r>
    <r>
      <rPr>
        <sz val="11"/>
        <color theme="1"/>
        <rFont val="Times New Roman"/>
        <family val="1"/>
        <charset val="238"/>
      </rPr>
      <t xml:space="preserve">
alumínium, fix tartó, 35 cm</t>
    </r>
  </si>
  <si>
    <r>
      <rPr>
        <b/>
        <sz val="11"/>
        <color theme="1"/>
        <rFont val="Times New Roman"/>
        <family val="1"/>
        <charset val="238"/>
      </rPr>
      <t>Ablakvizező huzat</t>
    </r>
    <r>
      <rPr>
        <sz val="11"/>
        <color theme="1"/>
        <rFont val="Times New Roman"/>
        <family val="1"/>
        <charset val="238"/>
      </rPr>
      <t xml:space="preserve">
mikroszálas, 35 cm</t>
    </r>
  </si>
  <si>
    <r>
      <rPr>
        <b/>
        <sz val="11"/>
        <color theme="1"/>
        <rFont val="Times New Roman"/>
        <family val="1"/>
        <charset val="238"/>
      </rPr>
      <t>Háztartási gumikesztyű -  M-es</t>
    </r>
    <r>
      <rPr>
        <sz val="11"/>
        <color theme="1"/>
        <rFont val="Times New Roman"/>
        <family val="1"/>
        <charset val="238"/>
      </rPr>
      <t xml:space="preserve"> 
csúszásgátló, megerősített tenyér és ujjfelülettel</t>
    </r>
  </si>
  <si>
    <r>
      <rPr>
        <b/>
        <sz val="11"/>
        <color theme="1"/>
        <rFont val="Times New Roman"/>
        <family val="1"/>
        <charset val="238"/>
      </rPr>
      <t>Háztartási gumikesztyű -  L-es</t>
    </r>
    <r>
      <rPr>
        <sz val="11"/>
        <color theme="1"/>
        <rFont val="Times New Roman"/>
        <family val="1"/>
        <charset val="238"/>
      </rPr>
      <t xml:space="preserve"> 
csúszásgátló, megerősített tenyér és ujjfelülettel</t>
    </r>
  </si>
  <si>
    <r>
      <rPr>
        <b/>
        <sz val="11"/>
        <color theme="1"/>
        <rFont val="Times New Roman"/>
        <family val="1"/>
        <charset val="238"/>
      </rPr>
      <t>Extra hosszú gumikesztyű - L méret</t>
    </r>
    <r>
      <rPr>
        <sz val="11"/>
        <color theme="1"/>
        <rFont val="Times New Roman"/>
        <family val="1"/>
        <charset val="238"/>
      </rPr>
      <t xml:space="preserve">
38 cm, vastag anyag</t>
    </r>
  </si>
  <si>
    <r>
      <rPr>
        <b/>
        <sz val="11"/>
        <color theme="1"/>
        <rFont val="Times New Roman"/>
        <family val="1"/>
        <charset val="238"/>
      </rPr>
      <t>Nitril kesztyű - M méret</t>
    </r>
    <r>
      <rPr>
        <sz val="11"/>
        <color theme="1"/>
        <rFont val="Times New Roman"/>
        <family val="1"/>
        <charset val="238"/>
      </rPr>
      <t xml:space="preserve">
púdermentes, egyszer használatos, nem steril</t>
    </r>
  </si>
  <si>
    <r>
      <rPr>
        <b/>
        <sz val="11"/>
        <color theme="1"/>
        <rFont val="Times New Roman"/>
        <family val="1"/>
        <charset val="238"/>
      </rPr>
      <t>Nitril kesztyű - L méret</t>
    </r>
    <r>
      <rPr>
        <sz val="11"/>
        <color theme="1"/>
        <rFont val="Times New Roman"/>
        <family val="1"/>
        <charset val="238"/>
      </rPr>
      <t xml:space="preserve">
púdermentes, egyszer használatos, nem steril</t>
    </r>
  </si>
  <si>
    <r>
      <rPr>
        <b/>
        <sz val="11"/>
        <color theme="1"/>
        <rFont val="Times New Roman"/>
        <family val="1"/>
        <charset val="238"/>
      </rPr>
      <t>WC kefe</t>
    </r>
    <r>
      <rPr>
        <sz val="11"/>
        <color theme="1"/>
        <rFont val="Times New Roman"/>
        <family val="1"/>
        <charset val="238"/>
      </rPr>
      <t xml:space="preserve">
műanyag anyagból, műanyag tartóval együtt</t>
    </r>
  </si>
  <si>
    <r>
      <t xml:space="preserve">Wc pumpa </t>
    </r>
    <r>
      <rPr>
        <sz val="11"/>
        <color theme="1"/>
        <rFont val="Times New Roman"/>
        <family val="1"/>
        <charset val="238"/>
      </rPr>
      <t>műanyag nyéllel</t>
    </r>
  </si>
  <si>
    <r>
      <t xml:space="preserve">Edénymosó kefe
</t>
    </r>
    <r>
      <rPr>
        <sz val="11"/>
        <color theme="1"/>
        <rFont val="Times New Roman"/>
        <family val="1"/>
        <charset val="238"/>
      </rPr>
      <t>műanyag kemény szálak, műanyag nyéllel</t>
    </r>
  </si>
  <si>
    <r>
      <t xml:space="preserve">Körömkefe
</t>
    </r>
    <r>
      <rPr>
        <sz val="11"/>
        <color theme="1"/>
        <rFont val="Times New Roman"/>
        <family val="1"/>
        <charset val="238"/>
      </rPr>
      <t>kis méretű műanyag sörtés, egy soros körömkefe</t>
    </r>
  </si>
  <si>
    <r>
      <t xml:space="preserve">Felmosó vödör csavarókosárral
</t>
    </r>
    <r>
      <rPr>
        <sz val="11"/>
        <color theme="1"/>
        <rFont val="Times New Roman"/>
        <family val="1"/>
        <charset val="238"/>
      </rPr>
      <t>minimum 10 literes, ovális alakú, masszív, ellenálló, spirális csavarókosárral, széles befogadónyílással</t>
    </r>
    <r>
      <rPr>
        <b/>
        <sz val="11"/>
        <color theme="1"/>
        <rFont val="Times New Roman"/>
        <family val="1"/>
        <charset val="238"/>
      </rPr>
      <t xml:space="preserve">
</t>
    </r>
  </si>
  <si>
    <r>
      <t xml:space="preserve">Felmosó fej
</t>
    </r>
    <r>
      <rPr>
        <sz val="11"/>
        <color theme="1"/>
        <rFont val="Times New Roman"/>
        <family val="1"/>
        <charset val="238"/>
      </rPr>
      <t>mikroszálas, mosható, menetes, minimum 145 g</t>
    </r>
  </si>
  <si>
    <r>
      <t xml:space="preserve">Partvis fej </t>
    </r>
    <r>
      <rPr>
        <sz val="11"/>
        <color theme="1"/>
        <rFont val="Times New Roman"/>
        <family val="1"/>
        <charset val="238"/>
      </rPr>
      <t>műanyag test, műanyag szál</t>
    </r>
    <r>
      <rPr>
        <b/>
        <sz val="11"/>
        <color theme="1"/>
        <rFont val="Times New Roman"/>
        <family val="1"/>
        <charset val="238"/>
      </rPr>
      <t xml:space="preserve">, </t>
    </r>
    <r>
      <rPr>
        <sz val="11"/>
        <color theme="1"/>
        <rFont val="Times New Roman"/>
        <family val="1"/>
        <charset val="238"/>
      </rPr>
      <t>erős</t>
    </r>
  </si>
  <si>
    <r>
      <t xml:space="preserve">Szemetes lapát gumiéllel </t>
    </r>
    <r>
      <rPr>
        <sz val="11"/>
        <color theme="1"/>
        <rFont val="Times New Roman"/>
        <family val="1"/>
        <charset val="238"/>
      </rPr>
      <t>műanyag</t>
    </r>
  </si>
  <si>
    <r>
      <t xml:space="preserve">Felmosó nyél
</t>
    </r>
    <r>
      <rPr>
        <sz val="11"/>
        <color theme="1"/>
        <rFont val="Times New Roman"/>
        <family val="1"/>
        <charset val="238"/>
      </rPr>
      <t>fém menettel és műanyag akasztós véggel, legyen kompatibilis a legtöbb partvis vagy felmosófejjel, 130 cm</t>
    </r>
  </si>
  <si>
    <r>
      <t xml:space="preserve">Felmosó moptartó (40 cm-es)
</t>
    </r>
    <r>
      <rPr>
        <sz val="11"/>
        <color theme="1"/>
        <rFont val="Times New Roman"/>
        <family val="1"/>
        <charset val="238"/>
      </rPr>
      <t>lyukas, menetes, használható zsebes és füles huzatokhoz is, 40 cm, műanyag, lapos</t>
    </r>
  </si>
  <si>
    <r>
      <t xml:space="preserve">CombiSpeed Contract mop huzat 
</t>
    </r>
    <r>
      <rPr>
        <sz val="11"/>
        <color theme="1"/>
        <rFont val="Times New Roman"/>
        <family val="1"/>
        <charset val="238"/>
      </rPr>
      <t>zsebes és füles 40 cm
Csomózott, magas tisztítási hatékonyságú mop,
A mop a tartóra füllel és zsebbel is rögzíthető</t>
    </r>
  </si>
  <si>
    <r>
      <t xml:space="preserve">Teleszkópos nyél 3 m-es
</t>
    </r>
    <r>
      <rPr>
        <sz val="11"/>
        <color theme="1"/>
        <rFont val="Times New Roman"/>
        <family val="1"/>
        <charset val="238"/>
      </rPr>
      <t>2 részre osztott teleszkópos nyél, 2 m * 1,5 m</t>
    </r>
  </si>
  <si>
    <r>
      <t xml:space="preserve">Teleszkópos pókhálózó
</t>
    </r>
    <r>
      <rPr>
        <sz val="11"/>
        <color theme="1"/>
        <rFont val="Times New Roman"/>
        <family val="1"/>
        <charset val="238"/>
      </rPr>
      <t>antisztatikus szálakkal, teleszkópos nyéllel</t>
    </r>
  </si>
  <si>
    <r>
      <rPr>
        <b/>
        <sz val="11"/>
        <color theme="1"/>
        <rFont val="Times New Roman"/>
        <family val="1"/>
        <charset val="238"/>
      </rPr>
      <t xml:space="preserve">Vízlágyító gél
</t>
    </r>
    <r>
      <rPr>
        <sz val="11"/>
        <color theme="1"/>
        <rFont val="Times New Roman"/>
        <family val="1"/>
        <charset val="238"/>
      </rPr>
      <t>mosógéphez, lágyítja a vizet, megakadályozza a vízkőlerakódást</t>
    </r>
  </si>
  <si>
    <r>
      <rPr>
        <b/>
        <sz val="11"/>
        <color theme="1"/>
        <rFont val="Times New Roman"/>
        <family val="1"/>
        <charset val="238"/>
      </rPr>
      <t>Desztilált víz</t>
    </r>
    <r>
      <rPr>
        <sz val="11"/>
        <color theme="1"/>
        <rFont val="Times New Roman"/>
        <family val="1"/>
        <charset val="238"/>
      </rPr>
      <t xml:space="preserve">
többszörösen ioncserélt víz</t>
    </r>
  </si>
  <si>
    <r>
      <rPr>
        <b/>
        <sz val="11"/>
        <color theme="1"/>
        <rFont val="Times New Roman"/>
        <family val="1"/>
        <charset val="238"/>
      </rPr>
      <t>Vízkőoldó</t>
    </r>
    <r>
      <rPr>
        <sz val="11"/>
        <color theme="1"/>
        <rFont val="Times New Roman"/>
        <family val="1"/>
        <charset val="238"/>
      </rPr>
      <t xml:space="preserve">
citromsavas, háztartási gépekhez</t>
    </r>
  </si>
  <si>
    <r>
      <rPr>
        <b/>
        <sz val="11"/>
        <color theme="1"/>
        <rFont val="Times New Roman"/>
        <family val="1"/>
        <charset val="238"/>
      </rPr>
      <t xml:space="preserve">Vízlágyító só 
</t>
    </r>
    <r>
      <rPr>
        <sz val="11"/>
        <color theme="1"/>
        <rFont val="Times New Roman"/>
        <family val="1"/>
        <charset val="238"/>
      </rPr>
      <t>tablettás regeneráló só, automata vízlágyító berendezésekhez</t>
    </r>
  </si>
  <si>
    <r>
      <rPr>
        <b/>
        <sz val="11"/>
        <color theme="1"/>
        <rFont val="Times New Roman"/>
        <family val="1"/>
        <charset val="238"/>
      </rPr>
      <t>Szemeteszsák 30l</t>
    </r>
    <r>
      <rPr>
        <sz val="11"/>
        <color theme="1"/>
        <rFont val="Times New Roman"/>
        <family val="1"/>
        <charset val="238"/>
      </rPr>
      <t xml:space="preserve">
rolnizott kisméretű szemeteszsák, nem átlátszó</t>
    </r>
  </si>
  <si>
    <r>
      <rPr>
        <b/>
        <sz val="11"/>
        <color theme="1"/>
        <rFont val="Times New Roman"/>
        <family val="1"/>
        <charset val="238"/>
      </rPr>
      <t>Szemeteszsák 60 l</t>
    </r>
    <r>
      <rPr>
        <sz val="11"/>
        <color theme="1"/>
        <rFont val="Times New Roman"/>
        <family val="1"/>
        <charset val="238"/>
      </rPr>
      <t xml:space="preserve">
 rolnizott közepes méretű szemeteszsák, nem átllátszó</t>
    </r>
  </si>
  <si>
    <r>
      <rPr>
        <b/>
        <sz val="11"/>
        <color theme="1"/>
        <rFont val="Times New Roman"/>
        <family val="1"/>
        <charset val="238"/>
      </rPr>
      <t>Szemeteszsák  110 l</t>
    </r>
    <r>
      <rPr>
        <sz val="11"/>
        <color theme="1"/>
        <rFont val="Times New Roman"/>
        <family val="1"/>
        <charset val="238"/>
      </rPr>
      <t xml:space="preserve">
 rolnizott nagyméretű szemeteszsák, fekete</t>
    </r>
  </si>
  <si>
    <r>
      <rPr>
        <b/>
        <sz val="11"/>
        <color theme="1"/>
        <rFont val="Times New Roman"/>
        <family val="1"/>
        <charset val="238"/>
      </rPr>
      <t>Szemeteszsák 135 l</t>
    </r>
    <r>
      <rPr>
        <sz val="11"/>
        <color theme="1"/>
        <rFont val="Times New Roman"/>
        <family val="1"/>
        <charset val="238"/>
      </rPr>
      <t xml:space="preserve">
extra erős, rolnizott, fekete, 30 micron</t>
    </r>
  </si>
  <si>
    <r>
      <rPr>
        <b/>
        <sz val="11"/>
        <color theme="1"/>
        <rFont val="Times New Roman"/>
        <family val="1"/>
        <charset val="238"/>
      </rPr>
      <t xml:space="preserve">Szalvéta
</t>
    </r>
    <r>
      <rPr>
        <sz val="11"/>
        <color theme="1"/>
        <rFont val="Times New Roman"/>
        <family val="1"/>
        <charset val="238"/>
      </rPr>
      <t>V hajtogatott, fehér, 2 rétegű
100 % cellulóz, lapméret 16,5 x 21 cm, lapszám 160 lap/csomag</t>
    </r>
  </si>
  <si>
    <r>
      <rPr>
        <b/>
        <sz val="11"/>
        <color theme="1"/>
        <rFont val="Times New Roman"/>
        <family val="1"/>
        <charset val="238"/>
      </rPr>
      <t xml:space="preserve">Szalvéta adagoló
</t>
    </r>
    <r>
      <rPr>
        <sz val="11"/>
        <color theme="1"/>
        <rFont val="Times New Roman"/>
        <family val="1"/>
        <charset val="238"/>
      </rPr>
      <t>V hajtogatott 16,5x21 lapmeretű szalvétához</t>
    </r>
    <r>
      <rPr>
        <b/>
        <sz val="11"/>
        <color theme="1"/>
        <rFont val="Times New Roman"/>
        <family val="1"/>
        <charset val="238"/>
      </rPr>
      <t xml:space="preserve">
</t>
    </r>
    <r>
      <rPr>
        <sz val="11"/>
        <color theme="1"/>
        <rFont val="Times New Roman"/>
        <family val="1"/>
        <charset val="238"/>
      </rPr>
      <t>fehér, műanyag</t>
    </r>
  </si>
  <si>
    <r>
      <t xml:space="preserve">Higiéniai tasak 
</t>
    </r>
    <r>
      <rPr>
        <sz val="11"/>
        <color theme="1"/>
        <rFont val="Times New Roman"/>
        <family val="1"/>
        <charset val="238"/>
      </rPr>
      <t>nylon, fehér 
30 db/doboz</t>
    </r>
    <r>
      <rPr>
        <b/>
        <sz val="11"/>
        <color theme="1"/>
        <rFont val="Times New Roman"/>
        <family val="1"/>
        <charset val="238"/>
      </rPr>
      <t xml:space="preserve">
</t>
    </r>
    <r>
      <rPr>
        <sz val="11"/>
        <color theme="1"/>
        <rFont val="Times New Roman"/>
        <family val="1"/>
        <charset val="238"/>
      </rPr>
      <t>egészségügyi hulladékok gyűjtésére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</si>
</sst>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??_-;_-@_-"/>
  </numFmts>
  <fonts count="6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8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39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left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textRotation="90"/>
    </xf>
    <xf numFmtId="0" fontId="4" fillId="0" borderId="6" xfId="0" applyFont="1" applyBorder="1" applyAlignment="1">
      <alignment horizontal="center" vertical="center" textRotation="90"/>
    </xf>
    <xf numFmtId="0" fontId="4" fillId="0" borderId="7" xfId="0" applyFont="1" applyBorder="1" applyAlignment="1">
      <alignment horizontal="center" vertical="center" textRotation="90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right" wrapText="1"/>
    </xf>
    <xf numFmtId="0" fontId="4" fillId="2" borderId="0" xfId="0" applyFont="1" applyFill="1" applyAlignment="1">
      <alignment horizontal="center" wrapText="1"/>
    </xf>
    <xf numFmtId="0" fontId="4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textRotation="90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</cellXfs>
  <cellStyles count="3">
    <cellStyle name="Normál" xfId="0" builtinId="0"/>
    <cellStyle name="Normál 2" xfId="1" xr:uid="{00000000-0005-0000-0000-000001000000}"/>
    <cellStyle name="Normál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93"/>
  <sheetViews>
    <sheetView tabSelected="1" zoomScale="85" zoomScaleNormal="85" workbookViewId="0">
      <selection activeCell="A2" sqref="A2:I2"/>
    </sheetView>
  </sheetViews>
  <sheetFormatPr defaultColWidth="8.88671875" defaultRowHeight="13.8" x14ac:dyDescent="0.3"/>
  <cols>
    <col min="1" max="1" width="19.5546875" style="2" customWidth="1"/>
    <col min="2" max="2" width="8.88671875" style="2"/>
    <col min="3" max="3" width="47.33203125" style="6" customWidth="1"/>
    <col min="4" max="4" width="32.88671875" style="6" bestFit="1" customWidth="1"/>
    <col min="5" max="5" width="20.6640625" style="6" customWidth="1"/>
    <col min="6" max="7" width="18.6640625" style="7" customWidth="1"/>
    <col min="8" max="9" width="18.5546875" style="7" customWidth="1"/>
    <col min="10" max="16384" width="8.88671875" style="2"/>
  </cols>
  <sheetData>
    <row r="1" spans="1:9" x14ac:dyDescent="0.25">
      <c r="A1" s="30" t="s">
        <v>1</v>
      </c>
      <c r="B1" s="30"/>
      <c r="C1" s="30"/>
      <c r="D1" s="30"/>
      <c r="E1" s="30"/>
      <c r="F1" s="30"/>
      <c r="G1" s="30"/>
      <c r="H1" s="30"/>
      <c r="I1" s="30"/>
    </row>
    <row r="2" spans="1:9" x14ac:dyDescent="0.25">
      <c r="A2" s="31" t="s">
        <v>2</v>
      </c>
      <c r="B2" s="31"/>
      <c r="C2" s="31"/>
      <c r="D2" s="31"/>
      <c r="E2" s="31"/>
      <c r="F2" s="31"/>
      <c r="G2" s="31"/>
      <c r="H2" s="31"/>
      <c r="I2" s="31"/>
    </row>
    <row r="3" spans="1:9" x14ac:dyDescent="0.3">
      <c r="A3" s="32" t="s">
        <v>56</v>
      </c>
      <c r="B3" s="32"/>
      <c r="C3" s="32"/>
      <c r="D3" s="32"/>
      <c r="E3" s="32"/>
      <c r="F3" s="32"/>
      <c r="G3" s="32"/>
      <c r="H3" s="32"/>
      <c r="I3" s="32"/>
    </row>
    <row r="4" spans="1:9" x14ac:dyDescent="0.3">
      <c r="A4" s="3"/>
      <c r="B4" s="3"/>
      <c r="C4" s="4"/>
      <c r="D4" s="4"/>
      <c r="E4" s="4"/>
      <c r="F4" s="5"/>
      <c r="G4" s="5"/>
      <c r="H4" s="5"/>
      <c r="I4" s="5"/>
    </row>
    <row r="5" spans="1:9" x14ac:dyDescent="0.3">
      <c r="A5" s="34" t="s">
        <v>3</v>
      </c>
      <c r="B5" s="34"/>
      <c r="C5" s="34"/>
      <c r="D5" s="34"/>
      <c r="E5" s="36"/>
      <c r="F5" s="37"/>
      <c r="G5" s="37"/>
      <c r="H5" s="37"/>
      <c r="I5" s="38"/>
    </row>
    <row r="6" spans="1:9" x14ac:dyDescent="0.3">
      <c r="A6" s="34" t="s">
        <v>4</v>
      </c>
      <c r="B6" s="34"/>
      <c r="C6" s="34"/>
      <c r="D6" s="34"/>
      <c r="E6" s="23"/>
      <c r="F6" s="24"/>
      <c r="G6" s="24"/>
      <c r="H6" s="24"/>
      <c r="I6" s="25"/>
    </row>
    <row r="7" spans="1:9" x14ac:dyDescent="0.3">
      <c r="A7" s="34" t="s">
        <v>5</v>
      </c>
      <c r="B7" s="34"/>
      <c r="C7" s="34"/>
      <c r="D7" s="34"/>
      <c r="E7" s="23"/>
      <c r="F7" s="24"/>
      <c r="G7" s="24"/>
      <c r="H7" s="24"/>
      <c r="I7" s="25"/>
    </row>
    <row r="8" spans="1:9" x14ac:dyDescent="0.3">
      <c r="A8" s="34" t="s">
        <v>6</v>
      </c>
      <c r="B8" s="34"/>
      <c r="C8" s="34"/>
      <c r="D8" s="34"/>
      <c r="E8" s="23"/>
      <c r="F8" s="24"/>
      <c r="G8" s="24"/>
      <c r="H8" s="24"/>
      <c r="I8" s="25"/>
    </row>
    <row r="9" spans="1:9" x14ac:dyDescent="0.3">
      <c r="A9" s="34" t="s">
        <v>7</v>
      </c>
      <c r="B9" s="34"/>
      <c r="C9" s="34"/>
      <c r="D9" s="34"/>
      <c r="E9" s="23"/>
      <c r="F9" s="24"/>
      <c r="G9" s="24"/>
      <c r="H9" s="24"/>
      <c r="I9" s="25"/>
    </row>
    <row r="10" spans="1:9" x14ac:dyDescent="0.3">
      <c r="A10" s="34" t="s">
        <v>8</v>
      </c>
      <c r="B10" s="34"/>
      <c r="C10" s="34"/>
      <c r="D10" s="34"/>
      <c r="E10" s="23"/>
      <c r="F10" s="24"/>
      <c r="G10" s="24"/>
      <c r="H10" s="24"/>
      <c r="I10" s="25"/>
    </row>
    <row r="11" spans="1:9" x14ac:dyDescent="0.3">
      <c r="A11" s="34" t="s">
        <v>9</v>
      </c>
      <c r="B11" s="34"/>
      <c r="C11" s="34"/>
      <c r="D11" s="34"/>
      <c r="E11" s="13"/>
      <c r="F11" s="14"/>
      <c r="G11" s="14"/>
      <c r="H11" s="14"/>
      <c r="I11" s="15"/>
    </row>
    <row r="12" spans="1:9" x14ac:dyDescent="0.3">
      <c r="A12" s="34" t="s">
        <v>10</v>
      </c>
      <c r="B12" s="34"/>
      <c r="C12" s="34"/>
      <c r="D12" s="34"/>
      <c r="E12" s="23"/>
      <c r="F12" s="24"/>
      <c r="G12" s="24"/>
      <c r="H12" s="24"/>
      <c r="I12" s="25"/>
    </row>
    <row r="13" spans="1:9" x14ac:dyDescent="0.3">
      <c r="A13" s="3"/>
      <c r="B13" s="3"/>
      <c r="C13" s="8"/>
      <c r="D13" s="8"/>
      <c r="E13" s="8"/>
      <c r="F13" s="9"/>
      <c r="G13" s="9"/>
      <c r="H13" s="9"/>
      <c r="I13" s="9"/>
    </row>
    <row r="14" spans="1:9" ht="69" x14ac:dyDescent="0.3">
      <c r="A14" s="10" t="s">
        <v>28</v>
      </c>
      <c r="B14" s="10" t="s">
        <v>0</v>
      </c>
      <c r="C14" s="10" t="s">
        <v>11</v>
      </c>
      <c r="D14" s="10" t="s">
        <v>54</v>
      </c>
      <c r="E14" s="23" t="s">
        <v>23</v>
      </c>
      <c r="F14" s="25"/>
      <c r="G14" s="10" t="s">
        <v>53</v>
      </c>
      <c r="H14" s="10" t="s">
        <v>51</v>
      </c>
      <c r="I14" s="10" t="s">
        <v>24</v>
      </c>
    </row>
    <row r="15" spans="1:9" ht="27.6" x14ac:dyDescent="0.3">
      <c r="A15" s="26" t="s">
        <v>29</v>
      </c>
      <c r="B15" s="16" t="s">
        <v>17</v>
      </c>
      <c r="C15" s="17" t="s">
        <v>62</v>
      </c>
      <c r="D15" s="1"/>
      <c r="E15" s="1">
        <v>70</v>
      </c>
      <c r="F15" s="1" t="s">
        <v>43</v>
      </c>
      <c r="G15" s="10"/>
      <c r="H15" s="10"/>
      <c r="I15" s="10">
        <f t="shared" ref="I15:I29" si="0">E15*H15</f>
        <v>0</v>
      </c>
    </row>
    <row r="16" spans="1:9" ht="27.6" x14ac:dyDescent="0.3">
      <c r="A16" s="27"/>
      <c r="B16" s="16" t="s">
        <v>19</v>
      </c>
      <c r="C16" s="17" t="s">
        <v>63</v>
      </c>
      <c r="D16" s="16"/>
      <c r="E16" s="1">
        <v>10</v>
      </c>
      <c r="F16" s="1" t="s">
        <v>44</v>
      </c>
      <c r="G16" s="10"/>
      <c r="H16" s="10"/>
      <c r="I16" s="10">
        <f t="shared" si="0"/>
        <v>0</v>
      </c>
    </row>
    <row r="17" spans="1:9" ht="27.6" x14ac:dyDescent="0.3">
      <c r="A17" s="27"/>
      <c r="B17" s="16" t="s">
        <v>20</v>
      </c>
      <c r="C17" s="17" t="s">
        <v>64</v>
      </c>
      <c r="D17" s="16"/>
      <c r="E17" s="1">
        <v>10</v>
      </c>
      <c r="F17" s="1" t="s">
        <v>43</v>
      </c>
      <c r="G17" s="10"/>
      <c r="H17" s="10"/>
      <c r="I17" s="10">
        <f t="shared" si="0"/>
        <v>0</v>
      </c>
    </row>
    <row r="18" spans="1:9" ht="27.6" x14ac:dyDescent="0.3">
      <c r="A18" s="27"/>
      <c r="B18" s="16" t="s">
        <v>30</v>
      </c>
      <c r="C18" s="17" t="s">
        <v>65</v>
      </c>
      <c r="D18" s="16"/>
      <c r="E18" s="1">
        <v>10</v>
      </c>
      <c r="F18" s="1" t="s">
        <v>43</v>
      </c>
      <c r="G18" s="10"/>
      <c r="H18" s="10"/>
      <c r="I18" s="10">
        <f t="shared" si="0"/>
        <v>0</v>
      </c>
    </row>
    <row r="19" spans="1:9" ht="41.4" x14ac:dyDescent="0.3">
      <c r="A19" s="27"/>
      <c r="B19" s="16" t="s">
        <v>31</v>
      </c>
      <c r="C19" s="17" t="s">
        <v>66</v>
      </c>
      <c r="D19" s="16"/>
      <c r="E19" s="1">
        <v>10</v>
      </c>
      <c r="F19" s="1" t="s">
        <v>43</v>
      </c>
      <c r="G19" s="10"/>
      <c r="H19" s="10"/>
      <c r="I19" s="10">
        <f t="shared" si="0"/>
        <v>0</v>
      </c>
    </row>
    <row r="20" spans="1:9" ht="27.6" x14ac:dyDescent="0.3">
      <c r="A20" s="27"/>
      <c r="B20" s="16" t="s">
        <v>32</v>
      </c>
      <c r="C20" s="17" t="s">
        <v>67</v>
      </c>
      <c r="D20" s="16"/>
      <c r="E20" s="1">
        <v>24</v>
      </c>
      <c r="F20" s="1" t="s">
        <v>43</v>
      </c>
      <c r="G20" s="10"/>
      <c r="H20" s="10"/>
      <c r="I20" s="10">
        <f t="shared" si="0"/>
        <v>0</v>
      </c>
    </row>
    <row r="21" spans="1:9" ht="27.6" x14ac:dyDescent="0.3">
      <c r="A21" s="28"/>
      <c r="B21" s="16" t="s">
        <v>34</v>
      </c>
      <c r="C21" s="18" t="s">
        <v>68</v>
      </c>
      <c r="D21" s="16"/>
      <c r="E21" s="1">
        <v>24</v>
      </c>
      <c r="F21" s="1" t="s">
        <v>43</v>
      </c>
      <c r="G21" s="10"/>
      <c r="H21" s="10"/>
      <c r="I21" s="10">
        <f t="shared" si="0"/>
        <v>0</v>
      </c>
    </row>
    <row r="22" spans="1:9" ht="41.4" x14ac:dyDescent="0.3">
      <c r="A22" s="26" t="s">
        <v>33</v>
      </c>
      <c r="B22" s="16" t="s">
        <v>17</v>
      </c>
      <c r="C22" s="18" t="s">
        <v>69</v>
      </c>
      <c r="D22" s="10"/>
      <c r="E22" s="1">
        <v>40</v>
      </c>
      <c r="F22" s="1" t="s">
        <v>43</v>
      </c>
      <c r="G22" s="10"/>
      <c r="H22" s="10"/>
      <c r="I22" s="10">
        <f t="shared" si="0"/>
        <v>0</v>
      </c>
    </row>
    <row r="23" spans="1:9" ht="27.6" x14ac:dyDescent="0.3">
      <c r="A23" s="27"/>
      <c r="B23" s="16" t="s">
        <v>19</v>
      </c>
      <c r="C23" s="17" t="s">
        <v>70</v>
      </c>
      <c r="D23" s="10"/>
      <c r="E23" s="1">
        <v>24</v>
      </c>
      <c r="F23" s="1" t="s">
        <v>43</v>
      </c>
      <c r="G23" s="10"/>
      <c r="H23" s="10"/>
      <c r="I23" s="10">
        <f t="shared" si="0"/>
        <v>0</v>
      </c>
    </row>
    <row r="24" spans="1:9" ht="27.6" x14ac:dyDescent="0.3">
      <c r="A24" s="27"/>
      <c r="B24" s="16" t="s">
        <v>20</v>
      </c>
      <c r="C24" s="18" t="s">
        <v>71</v>
      </c>
      <c r="D24" s="10"/>
      <c r="E24" s="1">
        <v>30</v>
      </c>
      <c r="F24" s="1" t="s">
        <v>43</v>
      </c>
      <c r="G24" s="10"/>
      <c r="H24" s="10"/>
      <c r="I24" s="10">
        <f t="shared" si="0"/>
        <v>0</v>
      </c>
    </row>
    <row r="25" spans="1:9" ht="27.6" x14ac:dyDescent="0.3">
      <c r="A25" s="27"/>
      <c r="B25" s="16" t="s">
        <v>30</v>
      </c>
      <c r="C25" s="17" t="s">
        <v>72</v>
      </c>
      <c r="D25" s="10"/>
      <c r="E25" s="1">
        <v>120</v>
      </c>
      <c r="F25" s="1" t="s">
        <v>43</v>
      </c>
      <c r="G25" s="10"/>
      <c r="H25" s="10"/>
      <c r="I25" s="10">
        <f t="shared" si="0"/>
        <v>0</v>
      </c>
    </row>
    <row r="26" spans="1:9" ht="55.2" x14ac:dyDescent="0.3">
      <c r="A26" s="27"/>
      <c r="B26" s="16" t="s">
        <v>31</v>
      </c>
      <c r="C26" s="17" t="s">
        <v>73</v>
      </c>
      <c r="D26" s="10"/>
      <c r="E26" s="1">
        <v>132</v>
      </c>
      <c r="F26" s="1" t="s">
        <v>43</v>
      </c>
      <c r="G26" s="10"/>
      <c r="H26" s="10"/>
      <c r="I26" s="10">
        <f t="shared" si="0"/>
        <v>0</v>
      </c>
    </row>
    <row r="27" spans="1:9" ht="27.6" x14ac:dyDescent="0.3">
      <c r="A27" s="27"/>
      <c r="B27" s="16" t="s">
        <v>32</v>
      </c>
      <c r="C27" s="17" t="s">
        <v>74</v>
      </c>
      <c r="D27" s="10"/>
      <c r="E27" s="1">
        <v>60</v>
      </c>
      <c r="F27" s="1" t="s">
        <v>43</v>
      </c>
      <c r="G27" s="10"/>
      <c r="H27" s="10"/>
      <c r="I27" s="10">
        <f t="shared" si="0"/>
        <v>0</v>
      </c>
    </row>
    <row r="28" spans="1:9" ht="27.6" x14ac:dyDescent="0.3">
      <c r="A28" s="27"/>
      <c r="B28" s="16" t="s">
        <v>34</v>
      </c>
      <c r="C28" s="17" t="s">
        <v>75</v>
      </c>
      <c r="D28" s="10"/>
      <c r="E28" s="1">
        <v>20</v>
      </c>
      <c r="F28" s="1" t="s">
        <v>43</v>
      </c>
      <c r="G28" s="10"/>
      <c r="H28" s="10"/>
      <c r="I28" s="10">
        <f t="shared" si="0"/>
        <v>0</v>
      </c>
    </row>
    <row r="29" spans="1:9" ht="41.4" x14ac:dyDescent="0.3">
      <c r="A29" s="27"/>
      <c r="B29" s="16" t="s">
        <v>35</v>
      </c>
      <c r="C29" s="17" t="s">
        <v>76</v>
      </c>
      <c r="D29" s="10"/>
      <c r="E29" s="1">
        <v>100</v>
      </c>
      <c r="F29" s="1" t="s">
        <v>43</v>
      </c>
      <c r="G29" s="1"/>
      <c r="H29" s="10"/>
      <c r="I29" s="10">
        <f t="shared" si="0"/>
        <v>0</v>
      </c>
    </row>
    <row r="30" spans="1:9" ht="41.4" x14ac:dyDescent="0.3">
      <c r="A30" s="27"/>
      <c r="B30" s="16" t="s">
        <v>36</v>
      </c>
      <c r="C30" s="17" t="s">
        <v>77</v>
      </c>
      <c r="D30" s="10"/>
      <c r="E30" s="1">
        <v>10</v>
      </c>
      <c r="F30" s="1" t="s">
        <v>43</v>
      </c>
      <c r="G30" s="1"/>
      <c r="H30" s="10"/>
      <c r="I30" s="10">
        <f t="shared" ref="I30:I74" si="1">E30*H30</f>
        <v>0</v>
      </c>
    </row>
    <row r="31" spans="1:9" ht="27.6" x14ac:dyDescent="0.3">
      <c r="A31" s="27"/>
      <c r="B31" s="16" t="s">
        <v>37</v>
      </c>
      <c r="C31" s="17" t="s">
        <v>78</v>
      </c>
      <c r="D31" s="10"/>
      <c r="E31" s="1">
        <v>18</v>
      </c>
      <c r="F31" s="1" t="s">
        <v>43</v>
      </c>
      <c r="G31" s="1"/>
      <c r="H31" s="10"/>
      <c r="I31" s="10">
        <f t="shared" si="1"/>
        <v>0</v>
      </c>
    </row>
    <row r="32" spans="1:9" ht="27.6" x14ac:dyDescent="0.3">
      <c r="A32" s="27"/>
      <c r="B32" s="16" t="s">
        <v>57</v>
      </c>
      <c r="C32" s="17" t="s">
        <v>79</v>
      </c>
      <c r="D32" s="10"/>
      <c r="E32" s="1">
        <v>24</v>
      </c>
      <c r="F32" s="1" t="s">
        <v>43</v>
      </c>
      <c r="G32" s="1"/>
      <c r="H32" s="10"/>
      <c r="I32" s="10">
        <f t="shared" si="1"/>
        <v>0</v>
      </c>
    </row>
    <row r="33" spans="1:9" ht="27.6" x14ac:dyDescent="0.3">
      <c r="A33" s="27"/>
      <c r="B33" s="16" t="s">
        <v>58</v>
      </c>
      <c r="C33" s="17" t="s">
        <v>80</v>
      </c>
      <c r="D33" s="10"/>
      <c r="E33" s="1">
        <v>15</v>
      </c>
      <c r="F33" s="1" t="s">
        <v>43</v>
      </c>
      <c r="G33" s="1"/>
      <c r="H33" s="10"/>
      <c r="I33" s="10">
        <f t="shared" si="1"/>
        <v>0</v>
      </c>
    </row>
    <row r="34" spans="1:9" ht="41.4" x14ac:dyDescent="0.3">
      <c r="A34" s="27"/>
      <c r="B34" s="16" t="s">
        <v>59</v>
      </c>
      <c r="C34" s="17" t="s">
        <v>81</v>
      </c>
      <c r="D34" s="10"/>
      <c r="E34" s="1">
        <v>30</v>
      </c>
      <c r="F34" s="1" t="s">
        <v>43</v>
      </c>
      <c r="G34" s="1"/>
      <c r="H34" s="10"/>
      <c r="I34" s="10">
        <f t="shared" si="1"/>
        <v>0</v>
      </c>
    </row>
    <row r="35" spans="1:9" ht="27.6" x14ac:dyDescent="0.3">
      <c r="A35" s="28"/>
      <c r="B35" s="16">
        <v>14</v>
      </c>
      <c r="C35" s="17" t="s">
        <v>82</v>
      </c>
      <c r="D35" s="10"/>
      <c r="E35" s="1">
        <v>100</v>
      </c>
      <c r="F35" s="1" t="s">
        <v>46</v>
      </c>
      <c r="G35" s="1"/>
      <c r="H35" s="10"/>
      <c r="I35" s="10">
        <f t="shared" si="1"/>
        <v>0</v>
      </c>
    </row>
    <row r="36" spans="1:9" ht="52.2" customHeight="1" x14ac:dyDescent="0.3">
      <c r="A36" s="26" t="s">
        <v>38</v>
      </c>
      <c r="B36" s="16" t="s">
        <v>17</v>
      </c>
      <c r="C36" s="17" t="s">
        <v>83</v>
      </c>
      <c r="D36" s="10"/>
      <c r="E36" s="1">
        <v>170</v>
      </c>
      <c r="F36" s="1" t="s">
        <v>45</v>
      </c>
      <c r="G36" s="1"/>
      <c r="H36" s="10"/>
      <c r="I36" s="10">
        <f t="shared" si="1"/>
        <v>0</v>
      </c>
    </row>
    <row r="37" spans="1:9" ht="69" x14ac:dyDescent="0.3">
      <c r="A37" s="27"/>
      <c r="B37" s="16" t="s">
        <v>19</v>
      </c>
      <c r="C37" s="17" t="s">
        <v>84</v>
      </c>
      <c r="D37" s="10"/>
      <c r="E37" s="1">
        <v>400</v>
      </c>
      <c r="F37" s="1" t="s">
        <v>46</v>
      </c>
      <c r="G37" s="1"/>
      <c r="H37" s="10"/>
      <c r="I37" s="10">
        <f t="shared" si="1"/>
        <v>0</v>
      </c>
    </row>
    <row r="38" spans="1:9" ht="41.4" x14ac:dyDescent="0.3">
      <c r="A38" s="27"/>
      <c r="B38" s="16" t="s">
        <v>20</v>
      </c>
      <c r="C38" s="17" t="s">
        <v>85</v>
      </c>
      <c r="D38" s="10"/>
      <c r="E38" s="1">
        <v>40</v>
      </c>
      <c r="F38" s="1" t="s">
        <v>46</v>
      </c>
      <c r="G38" s="1"/>
      <c r="H38" s="10"/>
      <c r="I38" s="10">
        <f t="shared" si="1"/>
        <v>0</v>
      </c>
    </row>
    <row r="39" spans="1:9" ht="41.4" x14ac:dyDescent="0.3">
      <c r="A39" s="27"/>
      <c r="B39" s="16" t="s">
        <v>30</v>
      </c>
      <c r="C39" s="17" t="s">
        <v>86</v>
      </c>
      <c r="D39" s="10"/>
      <c r="E39" s="1">
        <v>40</v>
      </c>
      <c r="F39" s="1" t="s">
        <v>46</v>
      </c>
      <c r="G39" s="1"/>
      <c r="H39" s="10"/>
      <c r="I39" s="10">
        <f t="shared" si="1"/>
        <v>0</v>
      </c>
    </row>
    <row r="40" spans="1:9" ht="27.6" x14ac:dyDescent="0.3">
      <c r="A40" s="27"/>
      <c r="B40" s="16" t="s">
        <v>31</v>
      </c>
      <c r="C40" s="17" t="s">
        <v>87</v>
      </c>
      <c r="D40" s="10"/>
      <c r="E40" s="1">
        <v>10</v>
      </c>
      <c r="F40" s="1" t="s">
        <v>46</v>
      </c>
      <c r="G40" s="1"/>
      <c r="H40" s="10"/>
      <c r="I40" s="10">
        <f t="shared" si="1"/>
        <v>0</v>
      </c>
    </row>
    <row r="41" spans="1:9" ht="27.6" x14ac:dyDescent="0.3">
      <c r="A41" s="27"/>
      <c r="B41" s="16" t="s">
        <v>32</v>
      </c>
      <c r="C41" s="17" t="s">
        <v>88</v>
      </c>
      <c r="D41" s="10"/>
      <c r="E41" s="1">
        <v>20</v>
      </c>
      <c r="F41" s="1" t="s">
        <v>46</v>
      </c>
      <c r="G41" s="1"/>
      <c r="H41" s="10"/>
      <c r="I41" s="10">
        <f t="shared" si="1"/>
        <v>0</v>
      </c>
    </row>
    <row r="42" spans="1:9" x14ac:dyDescent="0.3">
      <c r="A42" s="27"/>
      <c r="B42" s="16" t="s">
        <v>34</v>
      </c>
      <c r="C42" s="19" t="s">
        <v>89</v>
      </c>
      <c r="D42" s="10"/>
      <c r="E42" s="1">
        <v>10</v>
      </c>
      <c r="F42" s="1" t="s">
        <v>46</v>
      </c>
      <c r="G42" s="1"/>
      <c r="H42" s="10"/>
      <c r="I42" s="10">
        <f t="shared" si="1"/>
        <v>0</v>
      </c>
    </row>
    <row r="43" spans="1:9" ht="27.6" x14ac:dyDescent="0.3">
      <c r="A43" s="27"/>
      <c r="B43" s="16" t="s">
        <v>35</v>
      </c>
      <c r="C43" s="17" t="s">
        <v>90</v>
      </c>
      <c r="D43" s="10"/>
      <c r="E43" s="1">
        <v>12</v>
      </c>
      <c r="F43" s="1" t="s">
        <v>46</v>
      </c>
      <c r="G43" s="1"/>
      <c r="H43" s="10"/>
      <c r="I43" s="10">
        <f t="shared" si="1"/>
        <v>0</v>
      </c>
    </row>
    <row r="44" spans="1:9" ht="27.6" x14ac:dyDescent="0.3">
      <c r="A44" s="28"/>
      <c r="B44" s="16" t="s">
        <v>36</v>
      </c>
      <c r="C44" s="17" t="s">
        <v>91</v>
      </c>
      <c r="D44" s="10"/>
      <c r="E44" s="1">
        <v>12</v>
      </c>
      <c r="F44" s="1" t="s">
        <v>46</v>
      </c>
      <c r="G44" s="1"/>
      <c r="H44" s="10"/>
      <c r="I44" s="10">
        <f t="shared" si="1"/>
        <v>0</v>
      </c>
    </row>
    <row r="45" spans="1:9" ht="27.6" x14ac:dyDescent="0.3">
      <c r="A45" s="26" t="s">
        <v>40</v>
      </c>
      <c r="B45" s="16" t="s">
        <v>17</v>
      </c>
      <c r="C45" s="20" t="s">
        <v>92</v>
      </c>
      <c r="D45" s="10"/>
      <c r="E45" s="1">
        <v>30</v>
      </c>
      <c r="F45" s="1" t="s">
        <v>47</v>
      </c>
      <c r="G45" s="1"/>
      <c r="H45" s="10"/>
      <c r="I45" s="10">
        <f t="shared" si="1"/>
        <v>0</v>
      </c>
    </row>
    <row r="46" spans="1:9" ht="27.6" x14ac:dyDescent="0.3">
      <c r="A46" s="27"/>
      <c r="B46" s="16" t="s">
        <v>19</v>
      </c>
      <c r="C46" s="20" t="s">
        <v>93</v>
      </c>
      <c r="D46" s="10"/>
      <c r="E46" s="1">
        <v>30</v>
      </c>
      <c r="F46" s="1" t="s">
        <v>47</v>
      </c>
      <c r="G46" s="1"/>
      <c r="H46" s="10"/>
      <c r="I46" s="10">
        <f t="shared" si="1"/>
        <v>0</v>
      </c>
    </row>
    <row r="47" spans="1:9" ht="27.6" x14ac:dyDescent="0.3">
      <c r="A47" s="27"/>
      <c r="B47" s="16" t="s">
        <v>20</v>
      </c>
      <c r="C47" s="20" t="s">
        <v>94</v>
      </c>
      <c r="D47" s="10"/>
      <c r="E47" s="1">
        <v>10</v>
      </c>
      <c r="F47" s="1" t="s">
        <v>47</v>
      </c>
      <c r="G47" s="1"/>
      <c r="H47" s="10"/>
      <c r="I47" s="10">
        <f t="shared" si="1"/>
        <v>0</v>
      </c>
    </row>
    <row r="48" spans="1:9" ht="27.6" x14ac:dyDescent="0.3">
      <c r="A48" s="27"/>
      <c r="B48" s="16" t="s">
        <v>30</v>
      </c>
      <c r="C48" s="20" t="s">
        <v>95</v>
      </c>
      <c r="D48" s="10"/>
      <c r="E48" s="1">
        <v>40</v>
      </c>
      <c r="F48" s="1" t="s">
        <v>44</v>
      </c>
      <c r="G48" s="1"/>
      <c r="H48" s="10"/>
      <c r="I48" s="10">
        <f t="shared" si="1"/>
        <v>0</v>
      </c>
    </row>
    <row r="49" spans="1:9" ht="57.6" customHeight="1" x14ac:dyDescent="0.3">
      <c r="A49" s="27"/>
      <c r="B49" s="16" t="s">
        <v>31</v>
      </c>
      <c r="C49" s="20" t="s">
        <v>96</v>
      </c>
      <c r="D49" s="10"/>
      <c r="E49" s="1">
        <v>20</v>
      </c>
      <c r="F49" s="1" t="s">
        <v>44</v>
      </c>
      <c r="G49" s="1"/>
      <c r="H49" s="10"/>
      <c r="I49" s="10">
        <f t="shared" si="1"/>
        <v>0</v>
      </c>
    </row>
    <row r="50" spans="1:9" ht="60" customHeight="1" x14ac:dyDescent="0.3">
      <c r="A50" s="28"/>
      <c r="B50" s="16" t="s">
        <v>32</v>
      </c>
      <c r="C50" s="21" t="s">
        <v>39</v>
      </c>
      <c r="D50" s="10"/>
      <c r="E50" s="16">
        <v>48</v>
      </c>
      <c r="F50" s="1" t="s">
        <v>48</v>
      </c>
      <c r="G50" s="1"/>
      <c r="H50" s="10"/>
      <c r="I50" s="10">
        <f t="shared" si="1"/>
        <v>0</v>
      </c>
    </row>
    <row r="51" spans="1:9" ht="41.4" customHeight="1" x14ac:dyDescent="0.3">
      <c r="A51" s="35" t="s">
        <v>41</v>
      </c>
      <c r="B51" s="16" t="s">
        <v>17</v>
      </c>
      <c r="C51" s="20" t="s">
        <v>97</v>
      </c>
      <c r="D51" s="10"/>
      <c r="E51" s="1">
        <v>50</v>
      </c>
      <c r="F51" s="1" t="s">
        <v>46</v>
      </c>
      <c r="G51" s="1"/>
      <c r="H51" s="10"/>
      <c r="I51" s="10">
        <f t="shared" si="1"/>
        <v>0</v>
      </c>
    </row>
    <row r="52" spans="1:9" x14ac:dyDescent="0.3">
      <c r="A52" s="35"/>
      <c r="B52" s="16" t="s">
        <v>19</v>
      </c>
      <c r="C52" s="21" t="s">
        <v>98</v>
      </c>
      <c r="D52" s="10"/>
      <c r="E52" s="1">
        <v>15</v>
      </c>
      <c r="F52" s="1" t="s">
        <v>46</v>
      </c>
      <c r="G52" s="1"/>
      <c r="H52" s="10"/>
      <c r="I52" s="10">
        <f t="shared" si="1"/>
        <v>0</v>
      </c>
    </row>
    <row r="53" spans="1:9" ht="27.6" x14ac:dyDescent="0.3">
      <c r="A53" s="35"/>
      <c r="B53" s="16" t="s">
        <v>20</v>
      </c>
      <c r="C53" s="21" t="s">
        <v>99</v>
      </c>
      <c r="D53" s="10"/>
      <c r="E53" s="1">
        <v>30</v>
      </c>
      <c r="F53" s="1" t="s">
        <v>46</v>
      </c>
      <c r="G53" s="1"/>
      <c r="H53" s="10"/>
      <c r="I53" s="10">
        <f t="shared" si="1"/>
        <v>0</v>
      </c>
    </row>
    <row r="54" spans="1:9" ht="27.6" x14ac:dyDescent="0.3">
      <c r="A54" s="35"/>
      <c r="B54" s="16" t="s">
        <v>30</v>
      </c>
      <c r="C54" s="21" t="s">
        <v>100</v>
      </c>
      <c r="D54" s="10"/>
      <c r="E54" s="1">
        <v>10</v>
      </c>
      <c r="F54" s="1" t="s">
        <v>46</v>
      </c>
      <c r="G54" s="1"/>
      <c r="H54" s="10"/>
      <c r="I54" s="10">
        <f t="shared" si="1"/>
        <v>0</v>
      </c>
    </row>
    <row r="55" spans="1:9" ht="55.2" x14ac:dyDescent="0.3">
      <c r="A55" s="35"/>
      <c r="B55" s="16" t="s">
        <v>31</v>
      </c>
      <c r="C55" s="21" t="s">
        <v>101</v>
      </c>
      <c r="D55" s="10"/>
      <c r="E55" s="1">
        <v>10</v>
      </c>
      <c r="F55" s="1" t="s">
        <v>46</v>
      </c>
      <c r="G55" s="1"/>
      <c r="H55" s="10"/>
      <c r="I55" s="10">
        <f t="shared" si="1"/>
        <v>0</v>
      </c>
    </row>
    <row r="56" spans="1:9" ht="27.6" x14ac:dyDescent="0.3">
      <c r="A56" s="35"/>
      <c r="B56" s="16" t="s">
        <v>32</v>
      </c>
      <c r="C56" s="21" t="s">
        <v>102</v>
      </c>
      <c r="D56" s="10"/>
      <c r="E56" s="1">
        <v>450</v>
      </c>
      <c r="F56" s="1" t="s">
        <v>46</v>
      </c>
      <c r="G56" s="1"/>
      <c r="H56" s="10"/>
      <c r="I56" s="10">
        <f t="shared" si="1"/>
        <v>0</v>
      </c>
    </row>
    <row r="57" spans="1:9" x14ac:dyDescent="0.3">
      <c r="A57" s="35"/>
      <c r="B57" s="16" t="s">
        <v>34</v>
      </c>
      <c r="C57" s="21" t="s">
        <v>103</v>
      </c>
      <c r="D57" s="10"/>
      <c r="E57" s="1">
        <v>20</v>
      </c>
      <c r="F57" s="1" t="s">
        <v>46</v>
      </c>
      <c r="G57" s="1"/>
      <c r="H57" s="10"/>
      <c r="I57" s="10">
        <f t="shared" si="1"/>
        <v>0</v>
      </c>
    </row>
    <row r="58" spans="1:9" x14ac:dyDescent="0.3">
      <c r="A58" s="35"/>
      <c r="B58" s="16" t="s">
        <v>35</v>
      </c>
      <c r="C58" s="21" t="s">
        <v>104</v>
      </c>
      <c r="D58" s="10"/>
      <c r="E58" s="1">
        <v>20</v>
      </c>
      <c r="F58" s="1" t="s">
        <v>46</v>
      </c>
      <c r="G58" s="1"/>
      <c r="H58" s="10"/>
      <c r="I58" s="10">
        <f t="shared" si="1"/>
        <v>0</v>
      </c>
    </row>
    <row r="59" spans="1:9" ht="55.2" x14ac:dyDescent="0.3">
      <c r="A59" s="35"/>
      <c r="B59" s="16" t="s">
        <v>36</v>
      </c>
      <c r="C59" s="21" t="s">
        <v>105</v>
      </c>
      <c r="D59" s="10"/>
      <c r="E59" s="1">
        <v>60</v>
      </c>
      <c r="F59" s="1" t="s">
        <v>46</v>
      </c>
      <c r="G59" s="1"/>
      <c r="H59" s="10"/>
      <c r="I59" s="10">
        <f t="shared" si="1"/>
        <v>0</v>
      </c>
    </row>
    <row r="60" spans="1:9" ht="41.4" x14ac:dyDescent="0.3">
      <c r="A60" s="35"/>
      <c r="B60" s="16" t="s">
        <v>37</v>
      </c>
      <c r="C60" s="21" t="s">
        <v>106</v>
      </c>
      <c r="D60" s="10"/>
      <c r="E60" s="1">
        <v>10</v>
      </c>
      <c r="F60" s="1" t="s">
        <v>46</v>
      </c>
      <c r="G60" s="1"/>
      <c r="H60" s="10"/>
      <c r="I60" s="10">
        <f t="shared" si="1"/>
        <v>0</v>
      </c>
    </row>
    <row r="61" spans="1:9" ht="55.2" x14ac:dyDescent="0.3">
      <c r="A61" s="35"/>
      <c r="B61" s="16" t="s">
        <v>57</v>
      </c>
      <c r="C61" s="21" t="s">
        <v>107</v>
      </c>
      <c r="D61" s="10"/>
      <c r="E61" s="1">
        <v>80</v>
      </c>
      <c r="F61" s="1" t="s">
        <v>46</v>
      </c>
      <c r="G61" s="1"/>
      <c r="H61" s="10"/>
      <c r="I61" s="10">
        <f t="shared" si="1"/>
        <v>0</v>
      </c>
    </row>
    <row r="62" spans="1:9" ht="27.6" x14ac:dyDescent="0.3">
      <c r="A62" s="35"/>
      <c r="B62" s="16" t="s">
        <v>58</v>
      </c>
      <c r="C62" s="21" t="s">
        <v>108</v>
      </c>
      <c r="D62" s="10"/>
      <c r="E62" s="1">
        <v>10</v>
      </c>
      <c r="F62" s="1" t="s">
        <v>46</v>
      </c>
      <c r="G62" s="1"/>
      <c r="H62" s="10"/>
      <c r="I62" s="10">
        <f t="shared" si="1"/>
        <v>0</v>
      </c>
    </row>
    <row r="63" spans="1:9" ht="27.6" x14ac:dyDescent="0.3">
      <c r="A63" s="35"/>
      <c r="B63" s="16" t="s">
        <v>59</v>
      </c>
      <c r="C63" s="21" t="s">
        <v>109</v>
      </c>
      <c r="D63" s="10"/>
      <c r="E63" s="1">
        <v>10</v>
      </c>
      <c r="F63" s="1" t="s">
        <v>46</v>
      </c>
      <c r="G63" s="1"/>
      <c r="H63" s="10"/>
      <c r="I63" s="10">
        <f t="shared" si="1"/>
        <v>0</v>
      </c>
    </row>
    <row r="64" spans="1:9" ht="41.4" x14ac:dyDescent="0.3">
      <c r="A64" s="35" t="s">
        <v>42</v>
      </c>
      <c r="B64" s="16" t="s">
        <v>17</v>
      </c>
      <c r="C64" s="20" t="s">
        <v>110</v>
      </c>
      <c r="D64" s="10"/>
      <c r="E64" s="1">
        <v>7</v>
      </c>
      <c r="F64" s="1" t="s">
        <v>43</v>
      </c>
      <c r="G64" s="1"/>
      <c r="H64" s="10"/>
      <c r="I64" s="10">
        <f t="shared" si="1"/>
        <v>0</v>
      </c>
    </row>
    <row r="65" spans="1:9" ht="27.6" x14ac:dyDescent="0.3">
      <c r="A65" s="35"/>
      <c r="B65" s="16" t="s">
        <v>19</v>
      </c>
      <c r="C65" s="20" t="s">
        <v>111</v>
      </c>
      <c r="D65" s="10"/>
      <c r="E65" s="1">
        <v>20</v>
      </c>
      <c r="F65" s="1" t="s">
        <v>43</v>
      </c>
      <c r="G65" s="1"/>
      <c r="H65" s="10"/>
      <c r="I65" s="10">
        <f t="shared" si="1"/>
        <v>0</v>
      </c>
    </row>
    <row r="66" spans="1:9" ht="27.6" x14ac:dyDescent="0.3">
      <c r="A66" s="35"/>
      <c r="B66" s="16" t="s">
        <v>20</v>
      </c>
      <c r="C66" s="20" t="s">
        <v>112</v>
      </c>
      <c r="D66" s="10"/>
      <c r="E66" s="1">
        <v>24</v>
      </c>
      <c r="F66" s="1" t="s">
        <v>43</v>
      </c>
      <c r="G66" s="1"/>
      <c r="H66" s="10"/>
      <c r="I66" s="10">
        <f t="shared" si="1"/>
        <v>0</v>
      </c>
    </row>
    <row r="67" spans="1:9" ht="41.4" x14ac:dyDescent="0.3">
      <c r="A67" s="35"/>
      <c r="B67" s="16" t="s">
        <v>30</v>
      </c>
      <c r="C67" s="20" t="s">
        <v>113</v>
      </c>
      <c r="D67" s="10"/>
      <c r="E67" s="1">
        <v>4</v>
      </c>
      <c r="F67" s="1" t="s">
        <v>49</v>
      </c>
      <c r="G67" s="1"/>
      <c r="H67" s="10"/>
      <c r="I67" s="10">
        <f t="shared" si="1"/>
        <v>0</v>
      </c>
    </row>
    <row r="68" spans="1:9" ht="27.6" x14ac:dyDescent="0.25">
      <c r="A68" s="35" t="s">
        <v>60</v>
      </c>
      <c r="B68" s="16" t="s">
        <v>17</v>
      </c>
      <c r="C68" s="22" t="s">
        <v>114</v>
      </c>
      <c r="D68" s="10"/>
      <c r="E68" s="16">
        <v>540</v>
      </c>
      <c r="F68" s="1" t="s">
        <v>50</v>
      </c>
      <c r="G68" s="1"/>
      <c r="H68" s="10"/>
      <c r="I68" s="10">
        <f t="shared" si="1"/>
        <v>0</v>
      </c>
    </row>
    <row r="69" spans="1:9" ht="27.6" x14ac:dyDescent="0.3">
      <c r="A69" s="35"/>
      <c r="B69" s="16" t="s">
        <v>19</v>
      </c>
      <c r="C69" s="20" t="s">
        <v>115</v>
      </c>
      <c r="D69" s="10"/>
      <c r="E69" s="16">
        <v>540</v>
      </c>
      <c r="F69" s="1" t="s">
        <v>50</v>
      </c>
      <c r="G69" s="1"/>
      <c r="H69" s="10"/>
      <c r="I69" s="10">
        <f t="shared" si="1"/>
        <v>0</v>
      </c>
    </row>
    <row r="70" spans="1:9" ht="27.6" x14ac:dyDescent="0.3">
      <c r="A70" s="35"/>
      <c r="B70" s="16" t="s">
        <v>20</v>
      </c>
      <c r="C70" s="20" t="s">
        <v>116</v>
      </c>
      <c r="D70" s="10"/>
      <c r="E70" s="16">
        <v>720</v>
      </c>
      <c r="F70" s="1" t="s">
        <v>50</v>
      </c>
      <c r="G70" s="1"/>
      <c r="H70" s="10"/>
      <c r="I70" s="10">
        <f t="shared" si="1"/>
        <v>0</v>
      </c>
    </row>
    <row r="71" spans="1:9" ht="27.6" x14ac:dyDescent="0.3">
      <c r="A71" s="35"/>
      <c r="B71" s="16" t="s">
        <v>30</v>
      </c>
      <c r="C71" s="20" t="s">
        <v>117</v>
      </c>
      <c r="D71" s="10"/>
      <c r="E71" s="16">
        <v>120</v>
      </c>
      <c r="F71" s="1" t="s">
        <v>50</v>
      </c>
      <c r="G71" s="1"/>
      <c r="H71" s="10"/>
      <c r="I71" s="10">
        <f t="shared" si="1"/>
        <v>0</v>
      </c>
    </row>
    <row r="72" spans="1:9" ht="55.2" x14ac:dyDescent="0.3">
      <c r="A72" s="35"/>
      <c r="B72" s="16" t="s">
        <v>31</v>
      </c>
      <c r="C72" s="20" t="s">
        <v>118</v>
      </c>
      <c r="D72" s="10"/>
      <c r="E72" s="16">
        <v>2</v>
      </c>
      <c r="F72" s="1" t="s">
        <v>61</v>
      </c>
      <c r="G72" s="1"/>
      <c r="H72" s="10"/>
      <c r="I72" s="10">
        <f t="shared" si="1"/>
        <v>0</v>
      </c>
    </row>
    <row r="73" spans="1:9" ht="41.4" x14ac:dyDescent="0.3">
      <c r="A73" s="35"/>
      <c r="B73" s="16" t="s">
        <v>32</v>
      </c>
      <c r="C73" s="20" t="s">
        <v>119</v>
      </c>
      <c r="D73" s="10"/>
      <c r="E73" s="16">
        <v>10</v>
      </c>
      <c r="F73" s="1" t="s">
        <v>46</v>
      </c>
      <c r="G73" s="1"/>
      <c r="H73" s="10"/>
      <c r="I73" s="10">
        <f t="shared" si="1"/>
        <v>0</v>
      </c>
    </row>
    <row r="74" spans="1:9" ht="55.2" x14ac:dyDescent="0.3">
      <c r="A74" s="35"/>
      <c r="B74" s="16" t="s">
        <v>34</v>
      </c>
      <c r="C74" s="21" t="s">
        <v>120</v>
      </c>
      <c r="D74" s="10"/>
      <c r="E74" s="16">
        <v>10</v>
      </c>
      <c r="F74" s="1" t="s">
        <v>61</v>
      </c>
      <c r="G74" s="1"/>
      <c r="H74" s="10"/>
      <c r="I74" s="10">
        <f t="shared" si="1"/>
        <v>0</v>
      </c>
    </row>
    <row r="75" spans="1:9" x14ac:dyDescent="0.3">
      <c r="A75" s="23" t="s">
        <v>25</v>
      </c>
      <c r="B75" s="24"/>
      <c r="C75" s="24"/>
      <c r="D75" s="24"/>
      <c r="E75" s="24"/>
      <c r="F75" s="24"/>
      <c r="G75" s="24"/>
      <c r="H75" s="25"/>
      <c r="I75" s="12">
        <f>SUM(I15:I74)</f>
        <v>0</v>
      </c>
    </row>
    <row r="76" spans="1:9" x14ac:dyDescent="0.3">
      <c r="A76" s="23" t="s">
        <v>26</v>
      </c>
      <c r="B76" s="24"/>
      <c r="C76" s="24"/>
      <c r="D76" s="24"/>
      <c r="E76" s="24"/>
      <c r="F76" s="24"/>
      <c r="G76" s="24"/>
      <c r="H76" s="25"/>
      <c r="I76" s="12">
        <f>I75*0.27</f>
        <v>0</v>
      </c>
    </row>
    <row r="77" spans="1:9" x14ac:dyDescent="0.3">
      <c r="A77" s="23" t="s">
        <v>27</v>
      </c>
      <c r="B77" s="24"/>
      <c r="C77" s="24"/>
      <c r="D77" s="24"/>
      <c r="E77" s="24"/>
      <c r="F77" s="24"/>
      <c r="G77" s="24"/>
      <c r="H77" s="25"/>
      <c r="I77" s="12">
        <f>I75*1.27</f>
        <v>0</v>
      </c>
    </row>
    <row r="78" spans="1:9" x14ac:dyDescent="0.3">
      <c r="A78" s="3" t="s">
        <v>55</v>
      </c>
      <c r="B78" s="3"/>
      <c r="C78" s="9"/>
      <c r="D78" s="9"/>
      <c r="E78" s="9"/>
      <c r="F78" s="9"/>
      <c r="G78" s="9"/>
      <c r="H78" s="9"/>
      <c r="I78" s="9"/>
    </row>
    <row r="79" spans="1:9" x14ac:dyDescent="0.3">
      <c r="A79" s="4"/>
      <c r="B79" s="4"/>
      <c r="C79" s="4"/>
      <c r="D79" s="4"/>
      <c r="E79" s="4"/>
      <c r="F79" s="5"/>
      <c r="G79" s="5"/>
      <c r="H79" s="5"/>
      <c r="I79" s="5"/>
    </row>
    <row r="80" spans="1:9" x14ac:dyDescent="0.3">
      <c r="A80" s="33" t="s">
        <v>18</v>
      </c>
      <c r="B80" s="33"/>
      <c r="C80" s="33"/>
      <c r="D80" s="33"/>
      <c r="E80" s="33"/>
      <c r="F80" s="33"/>
      <c r="G80" s="33"/>
      <c r="H80" s="33"/>
      <c r="I80" s="11"/>
    </row>
    <row r="81" spans="1:9" x14ac:dyDescent="0.3">
      <c r="A81" s="3" t="s">
        <v>15</v>
      </c>
      <c r="B81" s="3"/>
      <c r="C81" s="4"/>
      <c r="D81" s="4"/>
      <c r="E81" s="4"/>
      <c r="F81" s="5"/>
      <c r="G81" s="5"/>
      <c r="H81" s="5"/>
      <c r="I81" s="5"/>
    </row>
    <row r="82" spans="1:9" x14ac:dyDescent="0.3">
      <c r="A82" s="3" t="s">
        <v>12</v>
      </c>
      <c r="B82" s="3"/>
      <c r="C82" s="4"/>
      <c r="D82" s="4"/>
      <c r="E82" s="4"/>
      <c r="F82" s="5"/>
      <c r="G82" s="5"/>
      <c r="H82" s="5"/>
      <c r="I82" s="5"/>
    </row>
    <row r="83" spans="1:9" x14ac:dyDescent="0.3">
      <c r="A83" s="3" t="s">
        <v>21</v>
      </c>
      <c r="B83" s="3"/>
      <c r="C83" s="4"/>
      <c r="D83" s="4"/>
      <c r="E83" s="4"/>
      <c r="F83" s="5"/>
      <c r="G83" s="5"/>
      <c r="H83" s="5"/>
      <c r="I83" s="5"/>
    </row>
    <row r="84" spans="1:9" x14ac:dyDescent="0.3">
      <c r="A84" s="3" t="s">
        <v>22</v>
      </c>
      <c r="B84" s="3"/>
      <c r="C84" s="4"/>
      <c r="D84" s="4"/>
      <c r="E84" s="4"/>
      <c r="F84" s="5"/>
      <c r="G84" s="5"/>
      <c r="H84" s="5"/>
      <c r="I84" s="5"/>
    </row>
    <row r="85" spans="1:9" x14ac:dyDescent="0.3">
      <c r="A85" s="3" t="s">
        <v>52</v>
      </c>
      <c r="B85" s="3"/>
      <c r="C85" s="4"/>
      <c r="D85" s="4"/>
      <c r="E85" s="4"/>
      <c r="F85" s="5"/>
      <c r="G85" s="5"/>
      <c r="H85" s="5"/>
      <c r="I85" s="5"/>
    </row>
    <row r="86" spans="1:9" x14ac:dyDescent="0.3">
      <c r="A86" s="3"/>
      <c r="B86" s="3"/>
      <c r="C86" s="4"/>
      <c r="D86" s="4"/>
      <c r="E86" s="4"/>
      <c r="F86" s="5"/>
      <c r="G86" s="5"/>
      <c r="H86" s="5"/>
      <c r="I86" s="5"/>
    </row>
    <row r="87" spans="1:9" x14ac:dyDescent="0.3">
      <c r="A87" s="3" t="s">
        <v>13</v>
      </c>
      <c r="B87" s="3"/>
      <c r="C87" s="4"/>
      <c r="D87" s="4"/>
      <c r="E87" s="4"/>
      <c r="F87" s="5"/>
      <c r="G87" s="3"/>
      <c r="H87" s="3"/>
      <c r="I87" s="3"/>
    </row>
    <row r="88" spans="1:9" x14ac:dyDescent="0.3">
      <c r="A88" s="3"/>
      <c r="B88" s="3"/>
      <c r="C88" s="4"/>
      <c r="D88" s="4"/>
      <c r="E88" s="4"/>
      <c r="F88" s="3"/>
      <c r="G88" s="29" t="s">
        <v>16</v>
      </c>
      <c r="H88" s="29"/>
      <c r="I88" s="5"/>
    </row>
    <row r="89" spans="1:9" x14ac:dyDescent="0.3">
      <c r="A89" s="3"/>
      <c r="B89" s="3"/>
      <c r="C89" s="4"/>
      <c r="D89" s="4"/>
      <c r="E89" s="4"/>
      <c r="F89" s="4"/>
      <c r="G89" s="29" t="s">
        <v>14</v>
      </c>
      <c r="H89" s="29"/>
      <c r="I89" s="5"/>
    </row>
    <row r="90" spans="1:9" x14ac:dyDescent="0.3">
      <c r="A90" s="3"/>
      <c r="B90" s="3"/>
      <c r="C90" s="4"/>
      <c r="D90" s="4"/>
      <c r="E90" s="4"/>
      <c r="F90" s="4"/>
      <c r="G90" s="5"/>
      <c r="H90" s="3"/>
      <c r="I90" s="3"/>
    </row>
    <row r="91" spans="1:9" x14ac:dyDescent="0.3">
      <c r="A91" s="3"/>
      <c r="B91" s="3"/>
      <c r="C91" s="4"/>
      <c r="D91" s="4"/>
      <c r="E91" s="4"/>
      <c r="F91" s="5"/>
      <c r="G91" s="5"/>
      <c r="H91" s="5"/>
      <c r="I91" s="5"/>
    </row>
    <row r="92" spans="1:9" x14ac:dyDescent="0.3">
      <c r="A92" s="3"/>
      <c r="B92" s="3"/>
      <c r="C92" s="4"/>
      <c r="D92" s="4"/>
      <c r="E92" s="4"/>
      <c r="F92" s="5"/>
      <c r="G92" s="5"/>
      <c r="H92" s="5"/>
      <c r="I92" s="5"/>
    </row>
    <row r="93" spans="1:9" x14ac:dyDescent="0.3">
      <c r="A93" s="3"/>
      <c r="B93" s="3"/>
      <c r="C93" s="4"/>
      <c r="D93" s="4"/>
      <c r="E93" s="4"/>
      <c r="F93" s="5"/>
      <c r="G93" s="5"/>
      <c r="H93" s="5"/>
      <c r="I93" s="5"/>
    </row>
  </sheetData>
  <customSheetViews>
    <customSheetView guid="{BFF65C2E-EC36-4A70-BFD8-E8C7CDAEEF78}" topLeftCell="A63">
      <selection activeCell="E61" sqref="E61"/>
      <pageMargins left="0.7" right="0.7" top="0.75" bottom="0.75" header="0.3" footer="0.3"/>
      <pageSetup paperSize="9" orientation="portrait" r:id="rId1"/>
    </customSheetView>
  </customSheetViews>
  <mergeCells count="32">
    <mergeCell ref="E5:I5"/>
    <mergeCell ref="E6:I6"/>
    <mergeCell ref="E7:I7"/>
    <mergeCell ref="E8:I8"/>
    <mergeCell ref="E9:I9"/>
    <mergeCell ref="G88:H88"/>
    <mergeCell ref="G89:H89"/>
    <mergeCell ref="A1:I1"/>
    <mergeCell ref="A2:I2"/>
    <mergeCell ref="A3:I3"/>
    <mergeCell ref="A80:H80"/>
    <mergeCell ref="A5:D5"/>
    <mergeCell ref="A77:H77"/>
    <mergeCell ref="A12:D12"/>
    <mergeCell ref="A7:D7"/>
    <mergeCell ref="A8:D8"/>
    <mergeCell ref="A9:D9"/>
    <mergeCell ref="A10:D10"/>
    <mergeCell ref="A11:D11"/>
    <mergeCell ref="E14:F14"/>
    <mergeCell ref="A6:D6"/>
    <mergeCell ref="A75:H75"/>
    <mergeCell ref="A76:H76"/>
    <mergeCell ref="E10:I10"/>
    <mergeCell ref="E12:I12"/>
    <mergeCell ref="A15:A21"/>
    <mergeCell ref="A22:A35"/>
    <mergeCell ref="A36:A44"/>
    <mergeCell ref="A45:A50"/>
    <mergeCell ref="A51:A63"/>
    <mergeCell ref="A64:A67"/>
    <mergeCell ref="A68:A74"/>
  </mergeCells>
  <phoneticPr fontId="5" type="noConversion"/>
  <pageMargins left="0.7" right="0.7" top="0.75" bottom="0.75" header="0.3" footer="0.3"/>
  <pageSetup paperSize="9" scale="42" fitToHeight="0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Ajánlati adatlap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Windows-felhasználó</dc:creator>
  <cp:lastModifiedBy>Kakas-Nagy Zsófia</cp:lastModifiedBy>
  <cp:lastPrinted>2024-01-12T09:59:10Z</cp:lastPrinted>
  <dcterms:created xsi:type="dcterms:W3CDTF">2021-07-09T05:37:59Z</dcterms:created>
  <dcterms:modified xsi:type="dcterms:W3CDTF">2025-11-10T11:34:09Z</dcterms:modified>
</cp:coreProperties>
</file>