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692_2025 - Vagyon és felelősségbiztosítás 2026. évre/01 Árajánlatkérés/"/>
    </mc:Choice>
  </mc:AlternateContent>
  <xr:revisionPtr revIDLastSave="8" documentId="8_{693C4A6D-91CE-4113-A26B-4A61735BE4D5}" xr6:coauthVersionLast="47" xr6:coauthVersionMax="47" xr10:uidLastSave="{41823D0D-5C14-4E6E-B232-D301EA883169}"/>
  <bookViews>
    <workbookView xWindow="-23148" yWindow="6504" windowWidth="23256" windowHeight="12456" activeTab="1" xr2:uid="{00000000-000D-0000-FFFF-FFFF00000000}"/>
  </bookViews>
  <sheets>
    <sheet name="Vagyon adatközlő" sheetId="1" r:id="rId1"/>
    <sheet name="ELBER_részletez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S15" i="1" l="1"/>
  <c r="AD15" i="1"/>
  <c r="AC15" i="1"/>
  <c r="AB15" i="1"/>
  <c r="AA15" i="1"/>
  <c r="Z15" i="1"/>
  <c r="Y15" i="1"/>
  <c r="X15" i="1"/>
  <c r="W15" i="1"/>
  <c r="V15" i="1"/>
  <c r="T15" i="1"/>
  <c r="R15" i="1"/>
  <c r="Q15" i="1"/>
  <c r="P15" i="1"/>
  <c r="O15" i="1"/>
  <c r="N15" i="1"/>
  <c r="AE13" i="1"/>
  <c r="AE12" i="1"/>
  <c r="AE11" i="1"/>
  <c r="AE10" i="1"/>
  <c r="AE9" i="1"/>
  <c r="M8" i="1"/>
  <c r="AE8" i="1" s="1"/>
  <c r="M7" i="1"/>
  <c r="AE7" i="1" s="1"/>
  <c r="M6" i="1"/>
  <c r="AE6" i="1" s="1"/>
  <c r="M15" i="1" l="1"/>
  <c r="AE15" i="1" s="1"/>
  <c r="AE16" i="1" l="1"/>
  <c r="AE18" i="1" s="1"/>
</calcChain>
</file>

<file path=xl/sharedStrings.xml><?xml version="1.0" encoding="utf-8"?>
<sst xmlns="http://schemas.openxmlformats.org/spreadsheetml/2006/main" count="756" uniqueCount="320">
  <si>
    <t>Vagyon adatközlő (adatok Ft)</t>
  </si>
  <si>
    <t xml:space="preserve">Kockázatviselési hely </t>
  </si>
  <si>
    <t>Épület, építmény</t>
  </si>
  <si>
    <t>Tűzvédelem, őrzés (igen/nem)</t>
  </si>
  <si>
    <t>Épület, építmény felhasználási módja (pl iroda, oktatás, kollégium, raktár, gazdasági, stb)</t>
  </si>
  <si>
    <t>Épület, építmény javasolt minimális négyzetméterenkénti újraépítési értéke</t>
  </si>
  <si>
    <t>Épület, építmény hasznos területe (telek nélküli  össz szintterület) (m2)</t>
  </si>
  <si>
    <t>Épületek, építmények  épületgépészettel együtt</t>
  </si>
  <si>
    <t>Műszaki/Egyéb gépek, berendezések - all risks vagyonbiztosításra</t>
  </si>
  <si>
    <t>Számítástechnikai/ videotechnikai/ irodatechnikai eszközök (mobil) - all risks vagyonbiztosításra és/vagy elber biztosításra</t>
  </si>
  <si>
    <t>Mobiltelefonok - all risks vagyonbiztosításra és/vagy elber biztosításra</t>
  </si>
  <si>
    <t>Jármű felépítmények, munkagépek</t>
  </si>
  <si>
    <t>Készletek</t>
  </si>
  <si>
    <t>Készpénz, értéktárolóban elzárva</t>
  </si>
  <si>
    <t>Képzőművészeti alkotások</t>
  </si>
  <si>
    <t>Egyéb (kérjük nevesíteni!)</t>
  </si>
  <si>
    <t>Összesen</t>
  </si>
  <si>
    <t>építési éve</t>
  </si>
  <si>
    <t>utolsó általános felújítás éve</t>
  </si>
  <si>
    <t>szintek száma (földszintes vagy emeletek száma)</t>
  </si>
  <si>
    <t>falazat anyaga (pl. tégla, könnyű-szerkezetes, stb)</t>
  </si>
  <si>
    <t>automata tűzjelző helyben riasztással vagy diszpécser köz-pontban</t>
  </si>
  <si>
    <t>24 órás porta-szolgálat</t>
  </si>
  <si>
    <t>24 órás élő erős őrzés</t>
  </si>
  <si>
    <t>Saját tulajdon</t>
  </si>
  <si>
    <t>Idegen tulajdon</t>
  </si>
  <si>
    <t>saját tulajdon</t>
  </si>
  <si>
    <t>1088 Budapest, Rákóczi út 21. (hrsz:36508)  tulajdon (4848 m2) műemlék épület</t>
  </si>
  <si>
    <t>1897</t>
  </si>
  <si>
    <t>2025 vízhálózat felújítás</t>
  </si>
  <si>
    <t>8</t>
  </si>
  <si>
    <t>tégla</t>
  </si>
  <si>
    <t>nem</t>
  </si>
  <si>
    <t>oktatás (képzési helyszín, játszóhelyek)</t>
  </si>
  <si>
    <t>1088 Budapest, Szentkirályi utca 32/a (hrsz:36598)  tulajdon (2254 m2), műemlék épület</t>
  </si>
  <si>
    <t>2005 vízhálózat, 1998 kazáncsere</t>
  </si>
  <si>
    <t>1072 Budapest, Akácfa utca 5. 2. emelet ajtó: 6. (hrsz:34558/0/A/21)  tulajdon (93 m2)</t>
  </si>
  <si>
    <t>1950</t>
  </si>
  <si>
    <t>2021</t>
  </si>
  <si>
    <t>4</t>
  </si>
  <si>
    <t>lakás (vendéglakás)</t>
  </si>
  <si>
    <t>1088 Budapest, Vas utca 2/d (hrsz:36437/12)
Tulajdoni lapon:
1080 Budapest, Stáhly utca 2/A.
bérelt</t>
  </si>
  <si>
    <t>igen</t>
  </si>
  <si>
    <t>oktatás, iroda (könyvtár, tantermek, irodák)</t>
  </si>
  <si>
    <t>1088 Budapest, Vas utca 1.
Tulajdoni lapon:
1088 Budapest, Rákóczi út 25. (hrsz:36506) bérelt</t>
  </si>
  <si>
    <t>oktatás (játszóhely)</t>
  </si>
  <si>
    <t>1085 Budapest, Stáhly utca 1. (hrsz:36438) bérelt</t>
  </si>
  <si>
    <t>műhely</t>
  </si>
  <si>
    <t>1085 Budapest, Gyulai Pál utca 8. földszint (hrsz:36453/0/A/5) bérelt</t>
  </si>
  <si>
    <t>diákpihenő (közösségi hely)</t>
  </si>
  <si>
    <t>kollégium</t>
  </si>
  <si>
    <t>vasbeton panel</t>
  </si>
  <si>
    <t>Előgondoskodás</t>
  </si>
  <si>
    <t>Mellékköltség</t>
  </si>
  <si>
    <t>Mindösszesen</t>
  </si>
  <si>
    <t>Éves árbevétel/működési költség:</t>
  </si>
  <si>
    <t>Éves bruttó bér:</t>
  </si>
  <si>
    <t>Munkavállalók száma:</t>
  </si>
  <si>
    <t>Bérelt terület nagysága:</t>
  </si>
  <si>
    <t>Hallgatók létszáma:</t>
  </si>
  <si>
    <t>Területi hatály (Mo, Európa, Világ?):</t>
  </si>
  <si>
    <t>Európa</t>
  </si>
  <si>
    <t>Igényelt kockázatok/módozatok:</t>
  </si>
  <si>
    <t xml:space="preserve"> igen/nem</t>
  </si>
  <si>
    <t>kártérítési limitek</t>
  </si>
  <si>
    <t>káronként</t>
  </si>
  <si>
    <t>évente</t>
  </si>
  <si>
    <t>Tevékenységi felelőssgbiztosítás (alapkockázat):</t>
  </si>
  <si>
    <t>Munkáltatói felelősségbiztosítás:</t>
  </si>
  <si>
    <t>Szolgáltatói felelősségbiztosítás:</t>
  </si>
  <si>
    <t>Termékfelelősség biztosítás:</t>
  </si>
  <si>
    <t>Környezetszennyezési felelősségbiztosítás:</t>
  </si>
  <si>
    <t>Rendezvényszervezői felelősségbiztosítás:</t>
  </si>
  <si>
    <t>Oktatási, nevelési, gyermekellátási tevékenység felelősségbiztosítása:</t>
  </si>
  <si>
    <t>eszközérték eseténként (Ft)</t>
  </si>
  <si>
    <t xml:space="preserve">Eszközök amiket helyszínre kell szállítani szállítási és helyszíni biztosítás </t>
  </si>
  <si>
    <r>
      <t>1118 Budapest, Nagyszeben út 24. (hrsz.:1969/11/B), 670 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>, bérelt</t>
    </r>
  </si>
  <si>
    <r>
      <t>1016 Budapest, Mészáros utca 48.
Tulajdoni lapon:
1016 Budapest, Tigris u. 37.  "felülvizsgálat alatt" címen (hrsz.:7488) 
"A" és "B" épület, 14 853 m</t>
    </r>
    <r>
      <rPr>
        <vertAlign val="superscript"/>
        <sz val="12"/>
        <color rgb="FF000000"/>
        <rFont val="Calibri"/>
        <family val="2"/>
        <charset val="238"/>
      </rPr>
      <t>2</t>
    </r>
    <r>
      <rPr>
        <sz val="12"/>
        <color rgb="FF000000"/>
        <rFont val="Calibri"/>
        <family val="2"/>
        <charset val="238"/>
      </rPr>
      <t>, használat</t>
    </r>
  </si>
  <si>
    <t>Felelősség adatközlő (2024 évi adatok)</t>
  </si>
  <si>
    <t>oktatás (képzési helyszín, gyakorlati helyek,                                       backoffice (irodák)                               parkoló</t>
  </si>
  <si>
    <t>750 000</t>
  </si>
  <si>
    <t>2024: medencetér teljes átalakítása stúdióvá;           2025: Irodaépület 4-5. emelet teljes felújítása</t>
  </si>
  <si>
    <t>Számítástechnikai/ videotechnikai /irodatechnikai eszközök (telepített) - all risks vagyonbiztosításra és/vagy elber biztosításra</t>
  </si>
  <si>
    <t>sorszám</t>
  </si>
  <si>
    <t>kockázatviselési hely címe</t>
  </si>
  <si>
    <r>
      <rPr>
        <b/>
        <sz val="11"/>
        <color rgb="FFFF0000"/>
        <rFont val="Calibri"/>
        <family val="2"/>
        <scheme val="minor"/>
      </rPr>
      <t>hordozható</t>
    </r>
    <r>
      <rPr>
        <b/>
        <sz val="11"/>
        <color theme="1"/>
        <rFont val="Calibri"/>
        <family val="2"/>
        <scheme val="minor"/>
      </rPr>
      <t xml:space="preserve"> kialakítású  készülék megnevezése</t>
    </r>
  </si>
  <si>
    <t>leltári száma</t>
  </si>
  <si>
    <t>gyártási éve</t>
  </si>
  <si>
    <t>új értéke (Ft)</t>
  </si>
  <si>
    <t>saját/idegen tulajdon</t>
  </si>
  <si>
    <t>1016 Budapest, Tigris u. 37.</t>
  </si>
  <si>
    <t>Kamera Panasonic AG-UX90EJ8 4K</t>
  </si>
  <si>
    <t>2022-TE/000008</t>
  </si>
  <si>
    <t>2022-TE/000009</t>
  </si>
  <si>
    <t>2022-TE/000010</t>
  </si>
  <si>
    <t>2022-TE/000011</t>
  </si>
  <si>
    <t>Optika Sony E PZ 28-135 F4 G OSS</t>
  </si>
  <si>
    <t>2022-TE/000012</t>
  </si>
  <si>
    <t>Optika Sony E PZ 28-135 F4 G O</t>
  </si>
  <si>
    <t>2022-TE/000013</t>
  </si>
  <si>
    <t>Optika Sony E PZ 18-110 G F4 OSS</t>
  </si>
  <si>
    <t>2022-TE/000031</t>
  </si>
  <si>
    <t>Optika Sony E PZ 18-110 G F4 O</t>
  </si>
  <si>
    <t>2022-TE/000033</t>
  </si>
  <si>
    <t>Viewfinder Panasonic AK-HVF75GJ</t>
  </si>
  <si>
    <t>2022-TE/000043</t>
  </si>
  <si>
    <t>Kijelző állvány Smart Metals</t>
  </si>
  <si>
    <t>2022-TE/000047</t>
  </si>
  <si>
    <t>Távvezérlő Panasonic AK-HRP250GJ</t>
  </si>
  <si>
    <t>2022-TE/000048</t>
  </si>
  <si>
    <t>2022-TE/000049</t>
  </si>
  <si>
    <t>2022-TE/000050</t>
  </si>
  <si>
    <t>2022-TE/000051</t>
  </si>
  <si>
    <t>2022-TE/000052</t>
  </si>
  <si>
    <t>Kameravez. Panasonic AK-HCU250ESJ</t>
  </si>
  <si>
    <t>2022-TE/000053</t>
  </si>
  <si>
    <t>2022-TE/000054</t>
  </si>
  <si>
    <t>2022-TE/000055</t>
  </si>
  <si>
    <t>Kamera Panasonic AK-HC3900GSJ</t>
  </si>
  <si>
    <t>2022-TE/000056</t>
  </si>
  <si>
    <t>2022-TE/000057</t>
  </si>
  <si>
    <t>Kombisütő 10 tálcás FMINDUSTRIAL</t>
  </si>
  <si>
    <t>2022-TE/000059</t>
  </si>
  <si>
    <t>Optika szett Samyeng Sony E mount</t>
  </si>
  <si>
    <t>2022-TE/000077</t>
  </si>
  <si>
    <t>Statív Sachtler Aktiv10</t>
  </si>
  <si>
    <t>2022-TE/000080</t>
  </si>
  <si>
    <t>2022-TE/000085</t>
  </si>
  <si>
    <t>2022-TE/000086</t>
  </si>
  <si>
    <t>Camera cage Tilta Red DSMC2+akku</t>
  </si>
  <si>
    <t>2022-TE/000087</t>
  </si>
  <si>
    <t>Optika szett Samyang Sony E</t>
  </si>
  <si>
    <t>2022-TE/000165</t>
  </si>
  <si>
    <t>2022-TE/000166</t>
  </si>
  <si>
    <t>Optika szett Samyang Canon EF</t>
  </si>
  <si>
    <t>2022-TE/000167</t>
  </si>
  <si>
    <t>2022-TE/000168</t>
  </si>
  <si>
    <t>KAMERA SONY FX6</t>
  </si>
  <si>
    <t>2022-TE/000169</t>
  </si>
  <si>
    <t>2022-TE/000170</t>
  </si>
  <si>
    <t>OPTIKA SONY FE PZ 28-135 F4 G OSS</t>
  </si>
  <si>
    <t>2022-TE/000171</t>
  </si>
  <si>
    <t>STATÍV SACHTLER AKTIV10</t>
  </si>
  <si>
    <t>2022-TE/000173</t>
  </si>
  <si>
    <t>2022-TE/000174</t>
  </si>
  <si>
    <t>2022-TE/000175</t>
  </si>
  <si>
    <t>2022-TE/000176</t>
  </si>
  <si>
    <t>KAMERA PANASONIC AK-HC3900GSJ</t>
  </si>
  <si>
    <t>2022-TE/000183</t>
  </si>
  <si>
    <t>LIVE SWITCHER PANASONIC AV-UHS500EJ</t>
  </si>
  <si>
    <t>2022-TE/000184</t>
  </si>
  <si>
    <t>OBJEKTÍV FUJINON XA20SX8,5BERM-K3</t>
  </si>
  <si>
    <t>2022-TE/000185</t>
  </si>
  <si>
    <t>2022-TE/000186</t>
  </si>
  <si>
    <t>2022-TE/000187</t>
  </si>
  <si>
    <t>OPTIKAVEZÉRLŐ FUJINON SS-01</t>
  </si>
  <si>
    <t>2022-TE/000188</t>
  </si>
  <si>
    <t>2022-TE/000189</t>
  </si>
  <si>
    <t>2022-TE/000190</t>
  </si>
  <si>
    <t>FÉNYKÉPEZŐGÉP NIKON D500</t>
  </si>
  <si>
    <t>2022-TE/000236</t>
  </si>
  <si>
    <t>OBJEKTÍV NIKON 70-200MM F64G ED VR</t>
  </si>
  <si>
    <t>2022-TE/000239</t>
  </si>
  <si>
    <t>Canon C70 kamera váz</t>
  </si>
  <si>
    <t>2023-TE/000091</t>
  </si>
  <si>
    <t>2023-TE/000092</t>
  </si>
  <si>
    <t>BlackMagic Pocket Cinema kamera 6K Pro</t>
  </si>
  <si>
    <t>2023-TE/000097</t>
  </si>
  <si>
    <t>2023-TE/000098</t>
  </si>
  <si>
    <t>BlackMagic DaVinci fényelő pult - Mini</t>
  </si>
  <si>
    <t>2023-TE/000125</t>
  </si>
  <si>
    <t>Prime objektív T1.9 ARRI 20mm</t>
  </si>
  <si>
    <t>2023-TE/000966</t>
  </si>
  <si>
    <t>Prime objektív T1.9 ARRI 28mm</t>
  </si>
  <si>
    <t>2023-TE/000967</t>
  </si>
  <si>
    <t>Prime objektív T1.9 ARRI 40mm</t>
  </si>
  <si>
    <t>2023-TE/000968</t>
  </si>
  <si>
    <t>Prime objektív T1.9 ARRI 65mm</t>
  </si>
  <si>
    <t>2023-TE/000969</t>
  </si>
  <si>
    <t>Prime objektív T1.9 ARRI 135mm</t>
  </si>
  <si>
    <t>2023-TE/000970</t>
  </si>
  <si>
    <t>Mozgoképgyártáshoz használható LED lámpa ARRI</t>
  </si>
  <si>
    <t>2023-TE/000971</t>
  </si>
  <si>
    <t>2023-TE/000972</t>
  </si>
  <si>
    <t>2023-TE/000973</t>
  </si>
  <si>
    <t>2023-TE/000974</t>
  </si>
  <si>
    <t>Led lámpa, változtatható optikájú, tápegységekkel</t>
  </si>
  <si>
    <t>2023-TE/000975</t>
  </si>
  <si>
    <t>2023-TE/000976</t>
  </si>
  <si>
    <t>Led lámpa tápegységekkel BRIKLOK</t>
  </si>
  <si>
    <t>2023-TE/000977</t>
  </si>
  <si>
    <t>2023-TE/000978</t>
  </si>
  <si>
    <t>2023-TE/000979</t>
  </si>
  <si>
    <t>2023-TE/000980</t>
  </si>
  <si>
    <t>2023-TE/000981</t>
  </si>
  <si>
    <t>2023-TE/000982</t>
  </si>
  <si>
    <t>2023-TE/000983</t>
  </si>
  <si>
    <t>2023-TE/000984</t>
  </si>
  <si>
    <t>2023-TE/000985</t>
  </si>
  <si>
    <t>2023-TE/000986</t>
  </si>
  <si>
    <t>2023-TE/000987</t>
  </si>
  <si>
    <t>2023-TE/000988</t>
  </si>
  <si>
    <t>2023-TE/000989</t>
  </si>
  <si>
    <t>2023-TE/000990</t>
  </si>
  <si>
    <t>2023-TE/000991</t>
  </si>
  <si>
    <t>2023-TE/000992</t>
  </si>
  <si>
    <t>2023-TE/000993</t>
  </si>
  <si>
    <t>2023-TE/000994</t>
  </si>
  <si>
    <t>2023-TE/000995</t>
  </si>
  <si>
    <t>2023-TE/000996</t>
  </si>
  <si>
    <t>2023-TE/000997</t>
  </si>
  <si>
    <t>2023-TE/000998</t>
  </si>
  <si>
    <t>2023-TE/000999</t>
  </si>
  <si>
    <t>2023-TE/001000</t>
  </si>
  <si>
    <t>2023-TE/001001</t>
  </si>
  <si>
    <t>2023-TE/001002</t>
  </si>
  <si>
    <t>2023-TE/001003</t>
  </si>
  <si>
    <t>2023-TE/001004</t>
  </si>
  <si>
    <t>2023-TE/001005</t>
  </si>
  <si>
    <t>2023-TE/001006</t>
  </si>
  <si>
    <t>Okostábla LSK Classboard W5086PC</t>
  </si>
  <si>
    <t>2024-TE/000936</t>
  </si>
  <si>
    <t>2024-TE/000937</t>
  </si>
  <si>
    <t>2024-TE/000938</t>
  </si>
  <si>
    <t>2024-TE/000939</t>
  </si>
  <si>
    <t>2024-TE/000940</t>
  </si>
  <si>
    <t>2024-TE/000941</t>
  </si>
  <si>
    <t>2024-TE/000942</t>
  </si>
  <si>
    <t>2024-TE/000943</t>
  </si>
  <si>
    <t>2024-TE/000944</t>
  </si>
  <si>
    <t>2024-TE/000945</t>
  </si>
  <si>
    <t>Full-Frame Cinema Camera Sony FX3</t>
  </si>
  <si>
    <t>2025-TE/000333</t>
  </si>
  <si>
    <t>Objektív Sigma SONY F/SE 24-70MM F/2.8 II DG DN(A)</t>
  </si>
  <si>
    <t>2025-TE/000334</t>
  </si>
  <si>
    <t>Dolly, kameramozgató fahrt kocsi</t>
  </si>
  <si>
    <t>2025-TE/000474</t>
  </si>
  <si>
    <t>HMI spotlámpa ARRI M-Series M8 EB MAX Set</t>
  </si>
  <si>
    <t>2025-TE/000517</t>
  </si>
  <si>
    <t>2025-TE/000518</t>
  </si>
  <si>
    <t>HMI spotlámpa ARRI True Blue D12 EB MAX set</t>
  </si>
  <si>
    <t>2025-TE/000519</t>
  </si>
  <si>
    <t>2025-TE/000520</t>
  </si>
  <si>
    <t>HMI spotlámpa ARRI M-Series M18 EB MAX Set</t>
  </si>
  <si>
    <t>2025-TE/000521</t>
  </si>
  <si>
    <t>2025-TE/000522</t>
  </si>
  <si>
    <t>HMI spotlámpa ARRI True Blue D25 EB MAX set</t>
  </si>
  <si>
    <t>2025-TE/000523</t>
  </si>
  <si>
    <t>HMI spotlámpa ARRI M-Series M40 EB MAX Set</t>
  </si>
  <si>
    <t>2025-TE/000524</t>
  </si>
  <si>
    <t>3200K-s Tungsten lámpa ETC S4 750 25-50 Zoom</t>
  </si>
  <si>
    <t>2025-TE/000525</t>
  </si>
  <si>
    <t>2025-TE/000526</t>
  </si>
  <si>
    <t>LED moduláris lámpa Aputure LS 600c PRO II</t>
  </si>
  <si>
    <t>2025-TE/000527</t>
  </si>
  <si>
    <t>RGB-s LED fénycső szett gurulós táskában 8 db-os A</t>
  </si>
  <si>
    <t>2025-TE/000535</t>
  </si>
  <si>
    <t>2025-TE/000536</t>
  </si>
  <si>
    <t>Ledes Fresnel spot lámpa ARRI L5-C Plus blue/silve</t>
  </si>
  <si>
    <t>2025-TE/000538</t>
  </si>
  <si>
    <t>Ledes Fresnel spot lámpa ARRI L7-C Plus blue/silve</t>
  </si>
  <si>
    <t>2025-TE/000539</t>
  </si>
  <si>
    <t>Led derítő lámpa ARRI S60 Pro MAN blue/silver</t>
  </si>
  <si>
    <t>2025-TE/000540</t>
  </si>
  <si>
    <t>2025-TE/000541</t>
  </si>
  <si>
    <t>Led moduláris derítő lámpa ARRI X21 Soft and Hard</t>
  </si>
  <si>
    <t>2025-TE/000542</t>
  </si>
  <si>
    <t>2025-TE/000543</t>
  </si>
  <si>
    <t>2025-TE/000544</t>
  </si>
  <si>
    <t>2025-TE/000545</t>
  </si>
  <si>
    <t>2025-TE/000546</t>
  </si>
  <si>
    <t>Ledes Fresnel spot lámpa Fiilex Q6 Color</t>
  </si>
  <si>
    <t>2025-TE/000552</t>
  </si>
  <si>
    <t>2025-TE/000553</t>
  </si>
  <si>
    <t>Ledes Fresnel spot lámpa Fiilex Q8 Color</t>
  </si>
  <si>
    <t>2025-TE/000554</t>
  </si>
  <si>
    <t>2025-TE/000555</t>
  </si>
  <si>
    <t>Ledes Fresnel spot lámpa Fiilex Q10 Color</t>
  </si>
  <si>
    <t>2025-TE/000556</t>
  </si>
  <si>
    <t>2025-TE/000557</t>
  </si>
  <si>
    <t>Acél statív Manfrotto Super wind up 387XBU</t>
  </si>
  <si>
    <t>2025-TE/000560</t>
  </si>
  <si>
    <t>2025-TE/000561</t>
  </si>
  <si>
    <t>6x6-os kerethez fényszabályzó textilanyag Butterfl</t>
  </si>
  <si>
    <t>2025-TE/000612</t>
  </si>
  <si>
    <t>Kamera Sony BURANO 8K</t>
  </si>
  <si>
    <t>2025-TE/000687</t>
  </si>
  <si>
    <t>Objektív SIGMA CINE 20mm/T1,5</t>
  </si>
  <si>
    <t>2025-TE/000688</t>
  </si>
  <si>
    <t>Objektív SIGMA CINE 24mm/T1,5</t>
  </si>
  <si>
    <t>2025-TE/000689</t>
  </si>
  <si>
    <t>Objektív SIGMA CINE 35mm/T1,5</t>
  </si>
  <si>
    <t>2025-TE/000690</t>
  </si>
  <si>
    <t>Objektív SIGMA CINE 50mm/T1,5</t>
  </si>
  <si>
    <t>2025-TE/000691</t>
  </si>
  <si>
    <t>Objektív SIGMA CINE 85mm/T1,5</t>
  </si>
  <si>
    <t>2025-TE/000692</t>
  </si>
  <si>
    <t>Objektív SIGMA CINE 14mm/T2</t>
  </si>
  <si>
    <t>2025-TE/000693</t>
  </si>
  <si>
    <t>Objektív SIGMA CINE 135mm/T2</t>
  </si>
  <si>
    <t>2025-TE/000694</t>
  </si>
  <si>
    <t>Objekítv Sony FE PZ 28-135mm F4 G OSS</t>
  </si>
  <si>
    <t>2025-TE/000695</t>
  </si>
  <si>
    <t>Objekítv Sony FE CINE 16-35mm T3,1 G E-mount</t>
  </si>
  <si>
    <t>2025-TE/000696</t>
  </si>
  <si>
    <t>Rendezői monitor Sony 18,4  inch 4K</t>
  </si>
  <si>
    <t>2025-TE/000716</t>
  </si>
  <si>
    <t>Tripod és fej O'Connor 2560 Head &amp; 60L Mitchel Tripod with Floor Spreader</t>
  </si>
  <si>
    <t>2025-TE/000710</t>
  </si>
  <si>
    <t>Vezetéknélküli élességállító eszköz Teradek RT Single Channel Kit</t>
  </si>
  <si>
    <t>2025-TE/000714</t>
  </si>
  <si>
    <t>Objektív Sony FE 16-35 mm F2.8 GM II, Szűrővel Sigma WR ceramic protector 82mm</t>
  </si>
  <si>
    <t>2025-TE/000722</t>
  </si>
  <si>
    <t>Objektív Sony FE 70-200 mm F2.8 GM OSS II, Szűrővel Sigma WR ceramic protector 77mm</t>
  </si>
  <si>
    <t>2025-TE/000723</t>
  </si>
  <si>
    <t>Saját tulajdon mindösszesen</t>
  </si>
  <si>
    <t>bérelt kameratechnikai eszközök</t>
  </si>
  <si>
    <t>Bérelt eszköz mindösszesen</t>
  </si>
  <si>
    <t>bérelt eszköz</t>
  </si>
  <si>
    <t>minimum 200 000 Ft önrész esetenként (Ft) vagy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</si>
</sst>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F4F4"/>
        <bgColor rgb="FFF4F4F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1" xfId="3" applyNumberFormat="1" applyFont="1" applyBorder="1" applyAlignment="1" applyProtection="1">
      <alignment horizontal="center" vertical="center" wrapText="1"/>
      <protection locked="0"/>
    </xf>
    <xf numFmtId="3" fontId="12" fillId="7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10" fillId="6" borderId="1" xfId="3" applyNumberFormat="1" applyFont="1" applyFill="1" applyBorder="1" applyAlignment="1" applyProtection="1">
      <alignment horizontal="center" vertical="center" wrapText="1"/>
      <protection locked="0"/>
    </xf>
    <xf numFmtId="49" fontId="9" fillId="4" borderId="8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left" vertical="center" wrapText="1"/>
    </xf>
    <xf numFmtId="164" fontId="17" fillId="9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17" fillId="10" borderId="1" xfId="1" applyNumberFormat="1" applyFont="1" applyFill="1" applyBorder="1" applyAlignment="1">
      <alignment vertical="center"/>
    </xf>
    <xf numFmtId="164" fontId="16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vertical="top"/>
    </xf>
    <xf numFmtId="164" fontId="15" fillId="0" borderId="1" xfId="1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1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9" fontId="0" fillId="0" borderId="6" xfId="2" applyFon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4">
    <cellStyle name="Ezres" xfId="1" builtinId="3"/>
    <cellStyle name="Normál" xfId="0" builtinId="0"/>
    <cellStyle name="Normál 11" xfId="3" xr:uid="{00000000-0005-0000-0000-000002000000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39"/>
  <sheetViews>
    <sheetView workbookViewId="0">
      <pane xSplit="2" ySplit="5" topLeftCell="C6" activePane="bottomRight" state="frozenSplit"/>
      <selection pane="topRight" activeCell="H1" sqref="H1"/>
      <selection pane="bottomLeft" activeCell="A8" sqref="A8"/>
      <selection pane="bottomRight" activeCell="H39" sqref="H39"/>
    </sheetView>
  </sheetViews>
  <sheetFormatPr defaultColWidth="8.88671875" defaultRowHeight="14.4" x14ac:dyDescent="0.3"/>
  <cols>
    <col min="1" max="1" width="2.5546875" style="17" customWidth="1"/>
    <col min="2" max="2" width="39.88671875" style="17" bestFit="1" customWidth="1"/>
    <col min="3" max="3" width="7.6640625" style="28" customWidth="1"/>
    <col min="4" max="4" width="18.109375" style="28" customWidth="1"/>
    <col min="5" max="5" width="15.33203125" style="28" customWidth="1"/>
    <col min="6" max="6" width="12.109375" style="28" customWidth="1"/>
    <col min="7" max="7" width="18.33203125" style="28" customWidth="1"/>
    <col min="8" max="8" width="12.33203125" style="28" bestFit="1" customWidth="1"/>
    <col min="9" max="9" width="8.5546875" style="28" customWidth="1"/>
    <col min="10" max="10" width="20.109375" style="28" customWidth="1"/>
    <col min="11" max="11" width="18.44140625" style="17" customWidth="1"/>
    <col min="12" max="12" width="17.88671875" style="17" customWidth="1"/>
    <col min="13" max="13" width="15.6640625" style="17" customWidth="1"/>
    <col min="14" max="14" width="15" style="17" customWidth="1"/>
    <col min="15" max="15" width="13.88671875" style="17" bestFit="1" customWidth="1"/>
    <col min="16" max="16" width="12.109375" style="17" bestFit="1" customWidth="1"/>
    <col min="17" max="17" width="14.33203125" style="17" customWidth="1"/>
    <col min="18" max="18" width="15.6640625" style="17" customWidth="1"/>
    <col min="19" max="19" width="15.109375" style="17" customWidth="1"/>
    <col min="20" max="20" width="19.5546875" style="17" customWidth="1"/>
    <col min="21" max="21" width="25.33203125" style="17" customWidth="1"/>
    <col min="22" max="22" width="12.33203125" style="17" bestFit="1" customWidth="1"/>
    <col min="23" max="23" width="9" style="17" bestFit="1" customWidth="1"/>
    <col min="24" max="24" width="12.33203125" style="17" bestFit="1" customWidth="1"/>
    <col min="25" max="25" width="9" style="17" bestFit="1" customWidth="1"/>
    <col min="26" max="26" width="12" style="17" customWidth="1"/>
    <col min="27" max="27" width="7" style="17" customWidth="1"/>
    <col min="28" max="28" width="9" style="17" bestFit="1" customWidth="1"/>
    <col min="29" max="29" width="7.44140625" style="17" customWidth="1"/>
    <col min="30" max="30" width="8.6640625" style="17" customWidth="1"/>
    <col min="31" max="31" width="15.6640625" style="17" bestFit="1" customWidth="1"/>
    <col min="32" max="16384" width="8.88671875" style="17"/>
  </cols>
  <sheetData>
    <row r="2" spans="2:31" x14ac:dyDescent="0.3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4" spans="2:31" ht="88.2" customHeight="1" x14ac:dyDescent="0.3">
      <c r="B4" s="96" t="s">
        <v>1</v>
      </c>
      <c r="C4" s="98" t="s">
        <v>2</v>
      </c>
      <c r="D4" s="99"/>
      <c r="E4" s="99"/>
      <c r="F4" s="100"/>
      <c r="G4" s="84" t="s">
        <v>3</v>
      </c>
      <c r="H4" s="101"/>
      <c r="I4" s="85"/>
      <c r="J4" s="96" t="s">
        <v>4</v>
      </c>
      <c r="K4" s="96" t="s">
        <v>5</v>
      </c>
      <c r="L4" s="96" t="s">
        <v>6</v>
      </c>
      <c r="M4" s="84" t="s">
        <v>7</v>
      </c>
      <c r="N4" s="85"/>
      <c r="O4" s="84" t="s">
        <v>8</v>
      </c>
      <c r="P4" s="85"/>
      <c r="Q4" s="84" t="s">
        <v>82</v>
      </c>
      <c r="R4" s="85"/>
      <c r="S4" s="84" t="s">
        <v>9</v>
      </c>
      <c r="T4" s="85"/>
      <c r="U4" s="4" t="s">
        <v>10</v>
      </c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96" t="s">
        <v>15</v>
      </c>
      <c r="AE4" s="96" t="s">
        <v>16</v>
      </c>
    </row>
    <row r="5" spans="2:31" ht="61.95" customHeight="1" x14ac:dyDescent="0.3">
      <c r="B5" s="97"/>
      <c r="C5" s="6" t="s">
        <v>17</v>
      </c>
      <c r="D5" s="6" t="s">
        <v>18</v>
      </c>
      <c r="E5" s="6" t="s">
        <v>19</v>
      </c>
      <c r="F5" s="6" t="s">
        <v>20</v>
      </c>
      <c r="G5" s="5" t="s">
        <v>21</v>
      </c>
      <c r="H5" s="5" t="s">
        <v>22</v>
      </c>
      <c r="I5" s="5" t="s">
        <v>23</v>
      </c>
      <c r="J5" s="97"/>
      <c r="K5" s="97"/>
      <c r="L5" s="97"/>
      <c r="M5" s="3" t="s">
        <v>24</v>
      </c>
      <c r="N5" s="6" t="s">
        <v>25</v>
      </c>
      <c r="O5" s="3" t="s">
        <v>24</v>
      </c>
      <c r="P5" s="6" t="s">
        <v>25</v>
      </c>
      <c r="Q5" s="3" t="s">
        <v>24</v>
      </c>
      <c r="R5" s="6" t="s">
        <v>25</v>
      </c>
      <c r="S5" s="3" t="s">
        <v>24</v>
      </c>
      <c r="T5" s="6" t="s">
        <v>25</v>
      </c>
      <c r="U5" s="3" t="s">
        <v>26</v>
      </c>
      <c r="V5" s="3" t="s">
        <v>24</v>
      </c>
      <c r="W5" s="6" t="s">
        <v>25</v>
      </c>
      <c r="X5" s="3" t="s">
        <v>24</v>
      </c>
      <c r="Y5" s="6" t="s">
        <v>25</v>
      </c>
      <c r="Z5" s="3" t="s">
        <v>24</v>
      </c>
      <c r="AA5" s="6" t="s">
        <v>25</v>
      </c>
      <c r="AB5" s="3" t="s">
        <v>24</v>
      </c>
      <c r="AC5" s="6" t="s">
        <v>25</v>
      </c>
      <c r="AD5" s="97"/>
      <c r="AE5" s="97"/>
    </row>
    <row r="6" spans="2:31" ht="84" customHeight="1" x14ac:dyDescent="0.3">
      <c r="B6" s="7" t="s">
        <v>27</v>
      </c>
      <c r="C6" s="47" t="s">
        <v>28</v>
      </c>
      <c r="D6" s="47" t="s">
        <v>29</v>
      </c>
      <c r="E6" s="47" t="s">
        <v>30</v>
      </c>
      <c r="F6" s="47" t="s">
        <v>31</v>
      </c>
      <c r="G6" s="47" t="s">
        <v>32</v>
      </c>
      <c r="H6" s="47" t="s">
        <v>32</v>
      </c>
      <c r="I6" s="47" t="s">
        <v>32</v>
      </c>
      <c r="J6" s="16" t="s">
        <v>33</v>
      </c>
      <c r="K6" s="18">
        <v>1500000</v>
      </c>
      <c r="L6" s="19">
        <v>4848</v>
      </c>
      <c r="M6" s="18">
        <f>K6*L6</f>
        <v>7272000000</v>
      </c>
      <c r="N6" s="20">
        <v>0</v>
      </c>
      <c r="O6" s="21">
        <v>239938527</v>
      </c>
      <c r="P6" s="20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3">
        <f>SUM(M6:AA6)</f>
        <v>7511938527</v>
      </c>
    </row>
    <row r="7" spans="2:31" ht="58.2" customHeight="1" x14ac:dyDescent="0.3">
      <c r="B7" s="7" t="s">
        <v>34</v>
      </c>
      <c r="C7" s="47" t="s">
        <v>28</v>
      </c>
      <c r="D7" s="47" t="s">
        <v>35</v>
      </c>
      <c r="E7" s="47" t="s">
        <v>30</v>
      </c>
      <c r="F7" s="47" t="s">
        <v>31</v>
      </c>
      <c r="G7" s="47" t="s">
        <v>32</v>
      </c>
      <c r="H7" s="47" t="s">
        <v>32</v>
      </c>
      <c r="I7" s="47" t="s">
        <v>32</v>
      </c>
      <c r="J7" s="16" t="s">
        <v>33</v>
      </c>
      <c r="K7" s="19">
        <v>750000</v>
      </c>
      <c r="L7" s="18">
        <v>2254</v>
      </c>
      <c r="M7" s="18">
        <f>K7*L7</f>
        <v>1690500000</v>
      </c>
      <c r="N7" s="20">
        <v>0</v>
      </c>
      <c r="O7" s="21">
        <v>307528365</v>
      </c>
      <c r="P7" s="20">
        <v>0</v>
      </c>
      <c r="Q7" s="22">
        <v>0</v>
      </c>
      <c r="R7" s="22">
        <v>0</v>
      </c>
      <c r="S7" s="22">
        <v>13148884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3">
        <f>SUM(M7:AA7)</f>
        <v>2011177249</v>
      </c>
    </row>
    <row r="8" spans="2:31" ht="58.2" customHeight="1" x14ac:dyDescent="0.3">
      <c r="B8" s="8" t="s">
        <v>36</v>
      </c>
      <c r="C8" s="47" t="s">
        <v>37</v>
      </c>
      <c r="D8" s="47" t="s">
        <v>38</v>
      </c>
      <c r="E8" s="47" t="s">
        <v>39</v>
      </c>
      <c r="F8" s="47" t="s">
        <v>31</v>
      </c>
      <c r="G8" s="47" t="s">
        <v>32</v>
      </c>
      <c r="H8" s="47" t="s">
        <v>32</v>
      </c>
      <c r="I8" s="47" t="s">
        <v>32</v>
      </c>
      <c r="J8" s="16" t="s">
        <v>40</v>
      </c>
      <c r="K8" s="19">
        <v>750000</v>
      </c>
      <c r="L8" s="18">
        <v>93</v>
      </c>
      <c r="M8" s="18">
        <f>K8*L8</f>
        <v>69750000</v>
      </c>
      <c r="N8" s="20">
        <v>0</v>
      </c>
      <c r="O8" s="21">
        <v>2962553</v>
      </c>
      <c r="P8" s="20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3">
        <f>SUM(M8:AA8)</f>
        <v>72712553</v>
      </c>
    </row>
    <row r="9" spans="2:31" ht="78" x14ac:dyDescent="0.3">
      <c r="B9" s="9" t="s">
        <v>41</v>
      </c>
      <c r="C9" s="12"/>
      <c r="D9" s="13"/>
      <c r="E9" s="13"/>
      <c r="F9" s="13"/>
      <c r="G9" s="13" t="s">
        <v>32</v>
      </c>
      <c r="H9" s="13" t="s">
        <v>42</v>
      </c>
      <c r="I9" s="13" t="s">
        <v>32</v>
      </c>
      <c r="J9" s="16" t="s">
        <v>43</v>
      </c>
      <c r="K9" s="19"/>
      <c r="L9" s="19"/>
      <c r="M9" s="18">
        <v>0</v>
      </c>
      <c r="N9" s="24">
        <v>0</v>
      </c>
      <c r="O9" s="21">
        <v>103900305</v>
      </c>
      <c r="P9" s="20">
        <v>0</v>
      </c>
      <c r="Q9" s="22">
        <v>0</v>
      </c>
      <c r="R9" s="22">
        <v>0</v>
      </c>
      <c r="S9" s="22">
        <v>74593789</v>
      </c>
      <c r="T9" s="22">
        <v>0</v>
      </c>
      <c r="U9" s="22">
        <v>0</v>
      </c>
      <c r="V9" s="22"/>
      <c r="W9" s="22">
        <v>0</v>
      </c>
      <c r="X9" s="22">
        <v>2000000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3">
        <f>SUM(N9:AA9)</f>
        <v>180494094</v>
      </c>
    </row>
    <row r="10" spans="2:31" ht="62.4" x14ac:dyDescent="0.3">
      <c r="B10" s="9" t="s">
        <v>44</v>
      </c>
      <c r="C10" s="12"/>
      <c r="D10" s="13"/>
      <c r="E10" s="13"/>
      <c r="F10" s="13"/>
      <c r="G10" s="13" t="s">
        <v>32</v>
      </c>
      <c r="H10" s="13" t="s">
        <v>32</v>
      </c>
      <c r="I10" s="13" t="s">
        <v>32</v>
      </c>
      <c r="J10" s="16" t="s">
        <v>45</v>
      </c>
      <c r="K10" s="19"/>
      <c r="L10" s="25"/>
      <c r="M10" s="18">
        <v>0</v>
      </c>
      <c r="N10" s="20">
        <v>0</v>
      </c>
      <c r="O10" s="21">
        <v>111120</v>
      </c>
      <c r="P10" s="20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3">
        <f t="shared" ref="AE10:AE13" si="0">SUM(M10:AA10)</f>
        <v>111120</v>
      </c>
    </row>
    <row r="11" spans="2:31" ht="31.2" x14ac:dyDescent="0.3">
      <c r="B11" s="9" t="s">
        <v>46</v>
      </c>
      <c r="C11" s="12"/>
      <c r="D11" s="13"/>
      <c r="E11" s="13"/>
      <c r="F11" s="13"/>
      <c r="G11" s="13" t="s">
        <v>32</v>
      </c>
      <c r="H11" s="13" t="s">
        <v>32</v>
      </c>
      <c r="I11" s="13" t="s">
        <v>32</v>
      </c>
      <c r="J11" s="16" t="s">
        <v>47</v>
      </c>
      <c r="K11" s="19"/>
      <c r="L11" s="25"/>
      <c r="M11" s="18">
        <v>0</v>
      </c>
      <c r="N11" s="20">
        <v>0</v>
      </c>
      <c r="O11" s="21">
        <v>0</v>
      </c>
      <c r="P11" s="20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3">
        <f t="shared" si="0"/>
        <v>0</v>
      </c>
    </row>
    <row r="12" spans="2:31" ht="31.2" x14ac:dyDescent="0.3">
      <c r="B12" s="9" t="s">
        <v>48</v>
      </c>
      <c r="C12" s="12"/>
      <c r="D12" s="13"/>
      <c r="E12" s="13"/>
      <c r="F12" s="13"/>
      <c r="G12" s="13" t="s">
        <v>32</v>
      </c>
      <c r="H12" s="13" t="s">
        <v>32</v>
      </c>
      <c r="I12" s="13" t="s">
        <v>32</v>
      </c>
      <c r="J12" s="16" t="s">
        <v>49</v>
      </c>
      <c r="K12" s="19"/>
      <c r="L12" s="25"/>
      <c r="M12" s="18">
        <v>0</v>
      </c>
      <c r="N12" s="20">
        <v>0</v>
      </c>
      <c r="O12" s="21">
        <v>11410975</v>
      </c>
      <c r="P12" s="20">
        <v>0</v>
      </c>
      <c r="Q12" s="22">
        <v>0</v>
      </c>
      <c r="R12" s="22">
        <v>0</v>
      </c>
      <c r="S12" s="22">
        <v>1344858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3">
        <f t="shared" si="0"/>
        <v>12755833</v>
      </c>
    </row>
    <row r="13" spans="2:31" ht="33" x14ac:dyDescent="0.3">
      <c r="B13" s="10" t="s">
        <v>76</v>
      </c>
      <c r="C13" s="12"/>
      <c r="D13" s="12"/>
      <c r="E13" s="12"/>
      <c r="F13" s="12"/>
      <c r="G13" s="12" t="s">
        <v>42</v>
      </c>
      <c r="H13" s="12" t="s">
        <v>42</v>
      </c>
      <c r="I13" s="13" t="s">
        <v>32</v>
      </c>
      <c r="J13" s="26" t="s">
        <v>50</v>
      </c>
      <c r="K13" s="19">
        <v>750000</v>
      </c>
      <c r="L13" s="14">
        <v>670</v>
      </c>
      <c r="M13" s="18">
        <v>0</v>
      </c>
      <c r="N13" s="24">
        <v>0</v>
      </c>
      <c r="O13" s="21">
        <v>11629592</v>
      </c>
      <c r="P13" s="20">
        <v>0</v>
      </c>
      <c r="Q13" s="22">
        <v>0</v>
      </c>
      <c r="R13" s="22">
        <v>0</v>
      </c>
      <c r="S13" s="22">
        <v>205105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3">
        <f t="shared" si="0"/>
        <v>11834697</v>
      </c>
    </row>
    <row r="14" spans="2:31" s="28" customFormat="1" ht="105.6" customHeight="1" x14ac:dyDescent="0.3">
      <c r="B14" s="11" t="s">
        <v>77</v>
      </c>
      <c r="C14" s="12">
        <v>1976</v>
      </c>
      <c r="D14" s="12" t="s">
        <v>81</v>
      </c>
      <c r="E14" s="14">
        <v>9</v>
      </c>
      <c r="F14" s="12" t="s">
        <v>51</v>
      </c>
      <c r="G14" s="12" t="s">
        <v>42</v>
      </c>
      <c r="H14" s="12" t="s">
        <v>42</v>
      </c>
      <c r="I14" s="13" t="s">
        <v>32</v>
      </c>
      <c r="J14" s="14" t="s">
        <v>79</v>
      </c>
      <c r="K14" s="27" t="s">
        <v>80</v>
      </c>
      <c r="L14" s="20">
        <v>14853</v>
      </c>
      <c r="M14" s="20">
        <v>0</v>
      </c>
      <c r="N14" s="20">
        <v>10160250000</v>
      </c>
      <c r="O14" s="20">
        <v>327309944</v>
      </c>
      <c r="P14" s="20">
        <v>200000000</v>
      </c>
      <c r="Q14" s="20">
        <v>1200000000</v>
      </c>
      <c r="R14" s="20">
        <v>0</v>
      </c>
      <c r="S14" s="20">
        <v>347178464.47678769</v>
      </c>
      <c r="T14" s="20">
        <v>50000000</v>
      </c>
      <c r="U14" s="20">
        <v>0</v>
      </c>
      <c r="V14" s="20"/>
      <c r="W14" s="20">
        <v>0</v>
      </c>
      <c r="X14" s="20">
        <v>0</v>
      </c>
      <c r="Y14" s="20">
        <v>0</v>
      </c>
      <c r="Z14" s="20">
        <v>5000000</v>
      </c>
      <c r="AA14" s="20">
        <v>0</v>
      </c>
      <c r="AB14" s="20">
        <v>0</v>
      </c>
      <c r="AC14" s="20">
        <v>0</v>
      </c>
      <c r="AD14" s="20">
        <v>0</v>
      </c>
      <c r="AE14" s="20">
        <v>12263013517</v>
      </c>
    </row>
    <row r="15" spans="2:31" ht="15.6" x14ac:dyDescent="0.3">
      <c r="B15" s="29" t="s">
        <v>16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>
        <f t="shared" ref="M15:T15" si="1">SUM(M6:M14)</f>
        <v>9032250000</v>
      </c>
      <c r="N15" s="31">
        <f t="shared" si="1"/>
        <v>10160250000</v>
      </c>
      <c r="O15" s="31">
        <f t="shared" si="1"/>
        <v>1004791381</v>
      </c>
      <c r="P15" s="31">
        <f t="shared" si="1"/>
        <v>200000000</v>
      </c>
      <c r="Q15" s="31">
        <f t="shared" si="1"/>
        <v>1200000000</v>
      </c>
      <c r="R15" s="31">
        <f t="shared" si="1"/>
        <v>0</v>
      </c>
      <c r="S15" s="31">
        <f t="shared" si="1"/>
        <v>436471100.47678769</v>
      </c>
      <c r="T15" s="31">
        <f t="shared" si="1"/>
        <v>50000000</v>
      </c>
      <c r="U15" s="31"/>
      <c r="V15" s="31">
        <f t="shared" ref="V15:AD15" si="2">SUM(V6:V14)</f>
        <v>0</v>
      </c>
      <c r="W15" s="31">
        <f t="shared" si="2"/>
        <v>0</v>
      </c>
      <c r="X15" s="31">
        <f t="shared" si="2"/>
        <v>2000000</v>
      </c>
      <c r="Y15" s="31">
        <f t="shared" si="2"/>
        <v>0</v>
      </c>
      <c r="Z15" s="31">
        <f t="shared" si="2"/>
        <v>5000000</v>
      </c>
      <c r="AA15" s="31">
        <f t="shared" si="2"/>
        <v>0</v>
      </c>
      <c r="AB15" s="31">
        <f t="shared" si="2"/>
        <v>0</v>
      </c>
      <c r="AC15" s="31">
        <f t="shared" si="2"/>
        <v>0</v>
      </c>
      <c r="AD15" s="31">
        <f t="shared" si="2"/>
        <v>0</v>
      </c>
      <c r="AE15" s="31">
        <f>SUM(M15:AD15)</f>
        <v>22090762481.476788</v>
      </c>
    </row>
    <row r="16" spans="2:31" ht="15.6" x14ac:dyDescent="0.3">
      <c r="B16" s="32" t="s">
        <v>52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>
        <f>AE15*0.1</f>
        <v>2209076248.1476789</v>
      </c>
    </row>
    <row r="17" spans="2:31" ht="15.6" x14ac:dyDescent="0.3">
      <c r="B17" s="32" t="s">
        <v>53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>
        <v>100000000</v>
      </c>
    </row>
    <row r="18" spans="2:31" ht="15.6" x14ac:dyDescent="0.3">
      <c r="B18" s="29" t="s">
        <v>54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>
        <f>SUM(AE15:AE17)</f>
        <v>24399838729.624466</v>
      </c>
    </row>
    <row r="19" spans="2:31" ht="148.19999999999999" customHeight="1" x14ac:dyDescent="0.3"/>
    <row r="20" spans="2:31" ht="18" x14ac:dyDescent="0.3">
      <c r="B20" s="87" t="s">
        <v>78</v>
      </c>
      <c r="C20" s="88"/>
      <c r="D20" s="88"/>
      <c r="E20" s="48"/>
      <c r="F20" s="36"/>
      <c r="G20" s="36"/>
      <c r="H20" s="36"/>
      <c r="I20" s="36"/>
      <c r="J20" s="36"/>
      <c r="K20" s="35"/>
    </row>
    <row r="21" spans="2:31" x14ac:dyDescent="0.3">
      <c r="B21" s="37"/>
      <c r="C21" s="15"/>
      <c r="D21" s="15"/>
      <c r="E21" s="49"/>
    </row>
    <row r="22" spans="2:31" x14ac:dyDescent="0.3">
      <c r="B22" s="1" t="s">
        <v>55</v>
      </c>
      <c r="C22" s="89">
        <v>150014000</v>
      </c>
      <c r="D22" s="90"/>
      <c r="E22" s="50"/>
      <c r="F22" s="51"/>
      <c r="G22" s="51"/>
      <c r="H22" s="51"/>
      <c r="I22" s="51"/>
      <c r="J22" s="38"/>
      <c r="K22" s="39"/>
      <c r="Q22" s="39"/>
    </row>
    <row r="23" spans="2:31" x14ac:dyDescent="0.3">
      <c r="B23" s="40" t="s">
        <v>56</v>
      </c>
      <c r="C23" s="89">
        <v>2376116386</v>
      </c>
      <c r="D23" s="90"/>
      <c r="E23" s="52"/>
      <c r="F23" s="53"/>
      <c r="G23" s="53"/>
      <c r="H23" s="53"/>
      <c r="I23" s="53"/>
      <c r="J23" s="41"/>
      <c r="K23" s="42"/>
      <c r="S23" s="39"/>
    </row>
    <row r="24" spans="2:31" x14ac:dyDescent="0.3">
      <c r="B24" s="40" t="s">
        <v>57</v>
      </c>
      <c r="C24" s="93">
        <v>267</v>
      </c>
      <c r="D24" s="94"/>
      <c r="E24" s="52"/>
      <c r="F24" s="53"/>
      <c r="G24" s="53"/>
      <c r="H24" s="53"/>
      <c r="I24" s="53"/>
      <c r="J24" s="43"/>
      <c r="K24" s="44"/>
    </row>
    <row r="25" spans="2:31" x14ac:dyDescent="0.3">
      <c r="B25" s="1" t="s">
        <v>58</v>
      </c>
      <c r="C25" s="91"/>
      <c r="D25" s="92"/>
      <c r="E25" s="50"/>
      <c r="F25" s="51"/>
      <c r="G25" s="51"/>
      <c r="H25" s="51"/>
      <c r="I25" s="51"/>
    </row>
    <row r="26" spans="2:31" x14ac:dyDescent="0.3">
      <c r="B26" s="1" t="s">
        <v>59</v>
      </c>
      <c r="C26" s="89">
        <v>553</v>
      </c>
      <c r="D26" s="90"/>
      <c r="E26" s="50"/>
      <c r="F26" s="51"/>
      <c r="G26" s="51"/>
      <c r="H26" s="51"/>
      <c r="I26" s="51"/>
    </row>
    <row r="27" spans="2:31" x14ac:dyDescent="0.3">
      <c r="B27" s="1" t="s">
        <v>60</v>
      </c>
      <c r="C27" s="91" t="s">
        <v>61</v>
      </c>
      <c r="D27" s="92"/>
    </row>
    <row r="29" spans="2:31" ht="15" thickBot="1" x14ac:dyDescent="0.35">
      <c r="B29" s="45" t="s">
        <v>62</v>
      </c>
      <c r="C29" s="83" t="s">
        <v>63</v>
      </c>
      <c r="D29" s="83"/>
      <c r="E29" s="83" t="s">
        <v>64</v>
      </c>
      <c r="F29" s="83"/>
      <c r="G29" s="54" t="s">
        <v>65</v>
      </c>
      <c r="H29" s="54" t="s">
        <v>66</v>
      </c>
    </row>
    <row r="30" spans="2:31" ht="29.4" thickTop="1" x14ac:dyDescent="0.3">
      <c r="B30" s="46" t="s">
        <v>67</v>
      </c>
      <c r="C30" s="86" t="s">
        <v>42</v>
      </c>
      <c r="D30" s="86"/>
      <c r="E30" s="55"/>
      <c r="F30" s="55"/>
      <c r="G30" s="56">
        <v>100000000</v>
      </c>
      <c r="H30" s="56">
        <v>400000000</v>
      </c>
    </row>
    <row r="31" spans="2:31" x14ac:dyDescent="0.3">
      <c r="B31" s="1" t="s">
        <v>68</v>
      </c>
      <c r="C31" s="78" t="s">
        <v>42</v>
      </c>
      <c r="D31" s="78"/>
      <c r="E31" s="57"/>
      <c r="F31" s="57"/>
      <c r="G31" s="56">
        <v>50000000</v>
      </c>
      <c r="H31" s="56">
        <v>400000000</v>
      </c>
    </row>
    <row r="32" spans="2:31" x14ac:dyDescent="0.3">
      <c r="B32" s="1" t="s">
        <v>69</v>
      </c>
      <c r="C32" s="78" t="s">
        <v>32</v>
      </c>
      <c r="D32" s="78"/>
      <c r="E32" s="57"/>
      <c r="F32" s="57"/>
      <c r="G32" s="56">
        <v>0</v>
      </c>
      <c r="H32" s="56">
        <v>0</v>
      </c>
    </row>
    <row r="33" spans="2:8" x14ac:dyDescent="0.3">
      <c r="B33" s="1" t="s">
        <v>70</v>
      </c>
      <c r="C33" s="78" t="s">
        <v>32</v>
      </c>
      <c r="D33" s="78"/>
      <c r="E33" s="57"/>
      <c r="F33" s="57"/>
      <c r="G33" s="56">
        <v>0</v>
      </c>
      <c r="H33" s="56">
        <v>0</v>
      </c>
    </row>
    <row r="34" spans="2:8" x14ac:dyDescent="0.3">
      <c r="B34" s="1" t="s">
        <v>71</v>
      </c>
      <c r="C34" s="78" t="s">
        <v>32</v>
      </c>
      <c r="D34" s="78"/>
      <c r="E34" s="57"/>
      <c r="F34" s="57"/>
      <c r="G34" s="56">
        <v>0</v>
      </c>
      <c r="H34" s="56">
        <v>0</v>
      </c>
    </row>
    <row r="35" spans="2:8" x14ac:dyDescent="0.3">
      <c r="B35" s="1" t="s">
        <v>72</v>
      </c>
      <c r="C35" s="78" t="s">
        <v>42</v>
      </c>
      <c r="D35" s="78"/>
      <c r="E35" s="57"/>
      <c r="F35" s="57"/>
      <c r="G35" s="56">
        <v>50000000</v>
      </c>
      <c r="H35" s="56">
        <v>50000000</v>
      </c>
    </row>
    <row r="36" spans="2:8" ht="28.8" x14ac:dyDescent="0.3">
      <c r="B36" s="1" t="s">
        <v>73</v>
      </c>
      <c r="C36" s="78" t="s">
        <v>42</v>
      </c>
      <c r="D36" s="78"/>
      <c r="E36" s="57"/>
      <c r="F36" s="57"/>
      <c r="G36" s="56">
        <v>100000000</v>
      </c>
      <c r="H36" s="56">
        <v>100000000</v>
      </c>
    </row>
    <row r="38" spans="2:8" ht="32.4" customHeight="1" x14ac:dyDescent="0.3">
      <c r="B38" s="37"/>
      <c r="C38" s="79" t="s">
        <v>74</v>
      </c>
      <c r="D38" s="79"/>
      <c r="E38" s="79" t="s">
        <v>319</v>
      </c>
      <c r="F38" s="79"/>
    </row>
    <row r="39" spans="2:8" ht="28.8" x14ac:dyDescent="0.3">
      <c r="B39" s="2" t="s">
        <v>75</v>
      </c>
      <c r="C39" s="80">
        <v>20000000</v>
      </c>
      <c r="D39" s="80"/>
      <c r="E39" s="81">
        <v>0.1</v>
      </c>
      <c r="F39" s="82"/>
    </row>
  </sheetData>
  <mergeCells count="37">
    <mergeCell ref="B2:AE2"/>
    <mergeCell ref="B4:B5"/>
    <mergeCell ref="C4:F4"/>
    <mergeCell ref="G4:I4"/>
    <mergeCell ref="J4:J5"/>
    <mergeCell ref="K4:K5"/>
    <mergeCell ref="L4:L5"/>
    <mergeCell ref="M4:N4"/>
    <mergeCell ref="O4:P4"/>
    <mergeCell ref="Q4:R4"/>
    <mergeCell ref="S4:T4"/>
    <mergeCell ref="V4:W4"/>
    <mergeCell ref="AE4:AE5"/>
    <mergeCell ref="AB4:AC4"/>
    <mergeCell ref="AD4:AD5"/>
    <mergeCell ref="E29:F29"/>
    <mergeCell ref="X4:Y4"/>
    <mergeCell ref="Z4:AA4"/>
    <mergeCell ref="C29:D29"/>
    <mergeCell ref="C30:D30"/>
    <mergeCell ref="B20:D20"/>
    <mergeCell ref="C22:D22"/>
    <mergeCell ref="C26:D26"/>
    <mergeCell ref="C27:D27"/>
    <mergeCell ref="C25:D25"/>
    <mergeCell ref="C23:D23"/>
    <mergeCell ref="C24:D24"/>
    <mergeCell ref="C31:D31"/>
    <mergeCell ref="E38:F38"/>
    <mergeCell ref="C39:D39"/>
    <mergeCell ref="E39:F39"/>
    <mergeCell ref="C32:D32"/>
    <mergeCell ref="C33:D33"/>
    <mergeCell ref="C34:D34"/>
    <mergeCell ref="C35:D35"/>
    <mergeCell ref="C36:D36"/>
    <mergeCell ref="C38:D38"/>
  </mergeCells>
  <pageMargins left="0" right="0" top="0.74803149606299213" bottom="0.74803149606299213" header="0.31496062992125984" footer="0.31496062992125984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78EB-A826-4DD1-8B02-579461762DED}">
  <sheetPr>
    <pageSetUpPr fitToPage="1"/>
  </sheetPr>
  <dimension ref="A1:G155"/>
  <sheetViews>
    <sheetView tabSelected="1" workbookViewId="0">
      <selection activeCell="E8" sqref="E8"/>
    </sheetView>
  </sheetViews>
  <sheetFormatPr defaultColWidth="9.109375" defaultRowHeight="14.4" x14ac:dyDescent="0.3"/>
  <cols>
    <col min="1" max="1" width="11.44140625" style="76" customWidth="1"/>
    <col min="2" max="2" width="28.6640625" style="69" customWidth="1"/>
    <col min="3" max="3" width="58" style="69" customWidth="1"/>
    <col min="4" max="4" width="17.5546875" style="76" customWidth="1"/>
    <col min="5" max="5" width="14.6640625" style="76" customWidth="1"/>
    <col min="6" max="6" width="17.5546875" style="77" customWidth="1"/>
    <col min="7" max="7" width="22.33203125" style="60" customWidth="1"/>
    <col min="8" max="8" width="9.109375" style="69"/>
    <col min="9" max="9" width="14.6640625" style="69" bestFit="1" customWidth="1"/>
    <col min="10" max="16384" width="9.109375" style="69"/>
  </cols>
  <sheetData>
    <row r="1" spans="1:7" s="60" customFormat="1" x14ac:dyDescent="0.3">
      <c r="A1" s="58" t="s">
        <v>83</v>
      </c>
      <c r="B1" s="58" t="s">
        <v>84</v>
      </c>
      <c r="C1" s="58" t="s">
        <v>85</v>
      </c>
      <c r="D1" s="58" t="s">
        <v>86</v>
      </c>
      <c r="E1" s="58" t="s">
        <v>87</v>
      </c>
      <c r="F1" s="59" t="s">
        <v>88</v>
      </c>
      <c r="G1" s="58" t="s">
        <v>89</v>
      </c>
    </row>
    <row r="2" spans="1:7" s="60" customFormat="1" x14ac:dyDescent="0.3">
      <c r="A2" s="61">
        <v>1</v>
      </c>
      <c r="B2" s="62" t="s">
        <v>90</v>
      </c>
      <c r="C2" s="63" t="s">
        <v>91</v>
      </c>
      <c r="D2" s="61" t="s">
        <v>92</v>
      </c>
      <c r="E2" s="61">
        <v>2022</v>
      </c>
      <c r="F2" s="64">
        <v>1063847</v>
      </c>
      <c r="G2" s="65" t="s">
        <v>26</v>
      </c>
    </row>
    <row r="3" spans="1:7" s="60" customFormat="1" x14ac:dyDescent="0.3">
      <c r="A3" s="61">
        <v>2</v>
      </c>
      <c r="B3" s="62" t="s">
        <v>90</v>
      </c>
      <c r="C3" s="63" t="s">
        <v>91</v>
      </c>
      <c r="D3" s="61" t="s">
        <v>93</v>
      </c>
      <c r="E3" s="61">
        <v>2022</v>
      </c>
      <c r="F3" s="66">
        <v>1063847</v>
      </c>
      <c r="G3" s="65" t="s">
        <v>26</v>
      </c>
    </row>
    <row r="4" spans="1:7" s="60" customFormat="1" x14ac:dyDescent="0.3">
      <c r="A4" s="61">
        <v>3</v>
      </c>
      <c r="B4" s="62" t="s">
        <v>90</v>
      </c>
      <c r="C4" s="63" t="s">
        <v>91</v>
      </c>
      <c r="D4" s="61" t="s">
        <v>94</v>
      </c>
      <c r="E4" s="61">
        <v>2022</v>
      </c>
      <c r="F4" s="64">
        <v>1063847</v>
      </c>
      <c r="G4" s="65" t="s">
        <v>26</v>
      </c>
    </row>
    <row r="5" spans="1:7" s="60" customFormat="1" x14ac:dyDescent="0.3">
      <c r="A5" s="61">
        <v>4</v>
      </c>
      <c r="B5" s="62" t="s">
        <v>90</v>
      </c>
      <c r="C5" s="63" t="s">
        <v>91</v>
      </c>
      <c r="D5" s="61" t="s">
        <v>95</v>
      </c>
      <c r="E5" s="61">
        <v>2022</v>
      </c>
      <c r="F5" s="66">
        <v>1063847</v>
      </c>
      <c r="G5" s="65" t="s">
        <v>26</v>
      </c>
    </row>
    <row r="6" spans="1:7" s="60" customFormat="1" x14ac:dyDescent="0.3">
      <c r="A6" s="61">
        <v>5</v>
      </c>
      <c r="B6" s="62" t="s">
        <v>90</v>
      </c>
      <c r="C6" s="63" t="s">
        <v>96</v>
      </c>
      <c r="D6" s="61" t="s">
        <v>97</v>
      </c>
      <c r="E6" s="61">
        <v>2022</v>
      </c>
      <c r="F6" s="64">
        <v>781082</v>
      </c>
      <c r="G6" s="65" t="s">
        <v>26</v>
      </c>
    </row>
    <row r="7" spans="1:7" s="60" customFormat="1" x14ac:dyDescent="0.3">
      <c r="A7" s="61">
        <v>6</v>
      </c>
      <c r="B7" s="62" t="s">
        <v>90</v>
      </c>
      <c r="C7" s="63" t="s">
        <v>98</v>
      </c>
      <c r="D7" s="61" t="s">
        <v>99</v>
      </c>
      <c r="E7" s="61">
        <v>2022</v>
      </c>
      <c r="F7" s="66">
        <v>781082</v>
      </c>
      <c r="G7" s="65" t="s">
        <v>26</v>
      </c>
    </row>
    <row r="8" spans="1:7" x14ac:dyDescent="0.3">
      <c r="A8" s="61">
        <v>7</v>
      </c>
      <c r="B8" s="62" t="s">
        <v>90</v>
      </c>
      <c r="C8" s="62" t="s">
        <v>100</v>
      </c>
      <c r="D8" s="61" t="s">
        <v>101</v>
      </c>
      <c r="E8" s="61">
        <v>7</v>
      </c>
      <c r="F8" s="67">
        <v>1274763</v>
      </c>
      <c r="G8" s="68" t="s">
        <v>26</v>
      </c>
    </row>
    <row r="9" spans="1:7" x14ac:dyDescent="0.3">
      <c r="A9" s="61">
        <v>8</v>
      </c>
      <c r="B9" s="62" t="s">
        <v>90</v>
      </c>
      <c r="C9" s="62" t="s">
        <v>102</v>
      </c>
      <c r="D9" s="61" t="s">
        <v>103</v>
      </c>
      <c r="E9" s="61">
        <v>2022</v>
      </c>
      <c r="F9" s="67">
        <v>1274763</v>
      </c>
      <c r="G9" s="68" t="s">
        <v>26</v>
      </c>
    </row>
    <row r="10" spans="1:7" x14ac:dyDescent="0.3">
      <c r="A10" s="61">
        <v>9</v>
      </c>
      <c r="B10" s="62" t="s">
        <v>90</v>
      </c>
      <c r="C10" s="62" t="s">
        <v>104</v>
      </c>
      <c r="D10" s="61" t="s">
        <v>105</v>
      </c>
      <c r="E10" s="61">
        <v>2022</v>
      </c>
      <c r="F10" s="67">
        <v>1223772</v>
      </c>
      <c r="G10" s="68" t="s">
        <v>26</v>
      </c>
    </row>
    <row r="11" spans="1:7" x14ac:dyDescent="0.3">
      <c r="A11" s="61">
        <v>10</v>
      </c>
      <c r="B11" s="62" t="s">
        <v>90</v>
      </c>
      <c r="C11" s="62" t="s">
        <v>106</v>
      </c>
      <c r="D11" s="70" t="s">
        <v>107</v>
      </c>
      <c r="E11" s="61">
        <v>2022</v>
      </c>
      <c r="F11" s="67">
        <v>1906869</v>
      </c>
      <c r="G11" s="68" t="s">
        <v>26</v>
      </c>
    </row>
    <row r="12" spans="1:7" x14ac:dyDescent="0.3">
      <c r="A12" s="61">
        <v>11</v>
      </c>
      <c r="B12" s="62" t="s">
        <v>90</v>
      </c>
      <c r="C12" s="62" t="s">
        <v>108</v>
      </c>
      <c r="D12" s="61" t="s">
        <v>109</v>
      </c>
      <c r="E12" s="61">
        <v>2022</v>
      </c>
      <c r="F12" s="67">
        <v>517322</v>
      </c>
      <c r="G12" s="68" t="s">
        <v>26</v>
      </c>
    </row>
    <row r="13" spans="1:7" x14ac:dyDescent="0.3">
      <c r="A13" s="61">
        <v>12</v>
      </c>
      <c r="B13" s="62" t="s">
        <v>90</v>
      </c>
      <c r="C13" s="62" t="s">
        <v>108</v>
      </c>
      <c r="D13" s="61" t="s">
        <v>110</v>
      </c>
      <c r="E13" s="61">
        <v>2022</v>
      </c>
      <c r="F13" s="67">
        <v>517322</v>
      </c>
      <c r="G13" s="68" t="s">
        <v>26</v>
      </c>
    </row>
    <row r="14" spans="1:7" x14ac:dyDescent="0.3">
      <c r="A14" s="61">
        <v>13</v>
      </c>
      <c r="B14" s="62" t="s">
        <v>90</v>
      </c>
      <c r="C14" s="62" t="s">
        <v>108</v>
      </c>
      <c r="D14" s="61" t="s">
        <v>111</v>
      </c>
      <c r="E14" s="61">
        <v>2022</v>
      </c>
      <c r="F14" s="67">
        <v>517322</v>
      </c>
      <c r="G14" s="68" t="s">
        <v>26</v>
      </c>
    </row>
    <row r="15" spans="1:7" x14ac:dyDescent="0.3">
      <c r="A15" s="61">
        <v>14</v>
      </c>
      <c r="B15" s="62" t="s">
        <v>90</v>
      </c>
      <c r="C15" s="62" t="s">
        <v>104</v>
      </c>
      <c r="D15" s="61" t="s">
        <v>112</v>
      </c>
      <c r="E15" s="61">
        <v>2022</v>
      </c>
      <c r="F15" s="67">
        <v>1223772</v>
      </c>
      <c r="G15" s="68" t="s">
        <v>26</v>
      </c>
    </row>
    <row r="16" spans="1:7" x14ac:dyDescent="0.3">
      <c r="A16" s="61">
        <v>15</v>
      </c>
      <c r="B16" s="62" t="s">
        <v>90</v>
      </c>
      <c r="C16" s="62" t="s">
        <v>104</v>
      </c>
      <c r="D16" s="61" t="s">
        <v>113</v>
      </c>
      <c r="E16" s="61">
        <v>2022</v>
      </c>
      <c r="F16" s="67">
        <v>1223772</v>
      </c>
      <c r="G16" s="68" t="s">
        <v>26</v>
      </c>
    </row>
    <row r="17" spans="1:7" x14ac:dyDescent="0.3">
      <c r="A17" s="61">
        <v>16</v>
      </c>
      <c r="B17" s="62" t="s">
        <v>90</v>
      </c>
      <c r="C17" s="62" t="s">
        <v>114</v>
      </c>
      <c r="D17" s="61" t="s">
        <v>115</v>
      </c>
      <c r="E17" s="61">
        <v>2022</v>
      </c>
      <c r="F17" s="67">
        <v>2503170</v>
      </c>
      <c r="G17" s="68" t="s">
        <v>26</v>
      </c>
    </row>
    <row r="18" spans="1:7" x14ac:dyDescent="0.3">
      <c r="A18" s="61">
        <v>17</v>
      </c>
      <c r="B18" s="62" t="s">
        <v>90</v>
      </c>
      <c r="C18" s="62" t="s">
        <v>114</v>
      </c>
      <c r="D18" s="61" t="s">
        <v>116</v>
      </c>
      <c r="E18" s="61">
        <v>2022</v>
      </c>
      <c r="F18" s="67">
        <v>2503170</v>
      </c>
      <c r="G18" s="68" t="s">
        <v>26</v>
      </c>
    </row>
    <row r="19" spans="1:7" x14ac:dyDescent="0.3">
      <c r="A19" s="61">
        <v>18</v>
      </c>
      <c r="B19" s="62" t="s">
        <v>90</v>
      </c>
      <c r="C19" s="62" t="s">
        <v>114</v>
      </c>
      <c r="D19" s="61" t="s">
        <v>117</v>
      </c>
      <c r="E19" s="61">
        <v>2022</v>
      </c>
      <c r="F19" s="67">
        <v>2503170</v>
      </c>
      <c r="G19" s="68" t="s">
        <v>26</v>
      </c>
    </row>
    <row r="20" spans="1:7" x14ac:dyDescent="0.3">
      <c r="A20" s="61">
        <v>19</v>
      </c>
      <c r="B20" s="62" t="s">
        <v>90</v>
      </c>
      <c r="C20" s="62" t="s">
        <v>118</v>
      </c>
      <c r="D20" s="61" t="s">
        <v>119</v>
      </c>
      <c r="E20" s="61">
        <v>2022</v>
      </c>
      <c r="F20" s="67">
        <v>4728210</v>
      </c>
      <c r="G20" s="68" t="s">
        <v>26</v>
      </c>
    </row>
    <row r="21" spans="1:7" x14ac:dyDescent="0.3">
      <c r="A21" s="61">
        <v>20</v>
      </c>
      <c r="B21" s="62" t="s">
        <v>90</v>
      </c>
      <c r="C21" s="62" t="s">
        <v>118</v>
      </c>
      <c r="D21" s="61" t="s">
        <v>120</v>
      </c>
      <c r="E21" s="61">
        <v>2022</v>
      </c>
      <c r="F21" s="67">
        <v>4728210</v>
      </c>
      <c r="G21" s="68" t="s">
        <v>26</v>
      </c>
    </row>
    <row r="22" spans="1:7" x14ac:dyDescent="0.3">
      <c r="A22" s="61">
        <v>21</v>
      </c>
      <c r="B22" s="62" t="s">
        <v>90</v>
      </c>
      <c r="C22" s="62" t="s">
        <v>121</v>
      </c>
      <c r="D22" s="61" t="s">
        <v>122</v>
      </c>
      <c r="E22" s="61">
        <v>2022</v>
      </c>
      <c r="F22" s="67">
        <v>1471959</v>
      </c>
      <c r="G22" s="68" t="s">
        <v>26</v>
      </c>
    </row>
    <row r="23" spans="1:7" x14ac:dyDescent="0.3">
      <c r="A23" s="61">
        <v>22</v>
      </c>
      <c r="B23" s="62" t="s">
        <v>90</v>
      </c>
      <c r="C23" s="62" t="s">
        <v>123</v>
      </c>
      <c r="D23" s="61" t="s">
        <v>124</v>
      </c>
      <c r="E23" s="61">
        <v>2022</v>
      </c>
      <c r="F23" s="67">
        <v>1000633</v>
      </c>
      <c r="G23" s="68" t="s">
        <v>26</v>
      </c>
    </row>
    <row r="24" spans="1:7" x14ac:dyDescent="0.3">
      <c r="A24" s="61">
        <v>23</v>
      </c>
      <c r="B24" s="62" t="s">
        <v>90</v>
      </c>
      <c r="C24" s="62" t="s">
        <v>125</v>
      </c>
      <c r="D24" s="61" t="s">
        <v>126</v>
      </c>
      <c r="E24" s="61">
        <v>2022</v>
      </c>
      <c r="F24" s="67">
        <v>1589684</v>
      </c>
      <c r="G24" s="68" t="s">
        <v>26</v>
      </c>
    </row>
    <row r="25" spans="1:7" x14ac:dyDescent="0.3">
      <c r="A25" s="61">
        <v>24</v>
      </c>
      <c r="B25" s="62" t="s">
        <v>90</v>
      </c>
      <c r="C25" s="62" t="s">
        <v>125</v>
      </c>
      <c r="D25" s="61" t="s">
        <v>127</v>
      </c>
      <c r="E25" s="61">
        <v>2022</v>
      </c>
      <c r="F25" s="67">
        <v>1589684</v>
      </c>
      <c r="G25" s="68" t="s">
        <v>26</v>
      </c>
    </row>
    <row r="26" spans="1:7" x14ac:dyDescent="0.3">
      <c r="A26" s="61">
        <v>25</v>
      </c>
      <c r="B26" s="62" t="s">
        <v>90</v>
      </c>
      <c r="C26" s="62" t="s">
        <v>125</v>
      </c>
      <c r="D26" s="61" t="s">
        <v>128</v>
      </c>
      <c r="E26" s="61">
        <v>2022</v>
      </c>
      <c r="F26" s="67">
        <v>1589684</v>
      </c>
      <c r="G26" s="68" t="s">
        <v>26</v>
      </c>
    </row>
    <row r="27" spans="1:7" x14ac:dyDescent="0.3">
      <c r="A27" s="61">
        <v>26</v>
      </c>
      <c r="B27" s="62" t="s">
        <v>90</v>
      </c>
      <c r="C27" s="62" t="s">
        <v>129</v>
      </c>
      <c r="D27" s="61" t="s">
        <v>130</v>
      </c>
      <c r="E27" s="61">
        <v>2022</v>
      </c>
      <c r="F27" s="67">
        <v>587426</v>
      </c>
      <c r="G27" s="68" t="s">
        <v>26</v>
      </c>
    </row>
    <row r="28" spans="1:7" x14ac:dyDescent="0.3">
      <c r="A28" s="61">
        <v>27</v>
      </c>
      <c r="B28" s="62" t="s">
        <v>90</v>
      </c>
      <c r="C28" s="62" t="s">
        <v>131</v>
      </c>
      <c r="D28" s="68" t="s">
        <v>132</v>
      </c>
      <c r="E28" s="61">
        <v>2022</v>
      </c>
      <c r="F28" s="67">
        <v>1229335</v>
      </c>
      <c r="G28" s="68" t="s">
        <v>26</v>
      </c>
    </row>
    <row r="29" spans="1:7" x14ac:dyDescent="0.3">
      <c r="A29" s="61">
        <v>28</v>
      </c>
      <c r="B29" s="62" t="s">
        <v>90</v>
      </c>
      <c r="C29" s="62" t="s">
        <v>131</v>
      </c>
      <c r="D29" s="61" t="s">
        <v>133</v>
      </c>
      <c r="E29" s="61">
        <v>2022</v>
      </c>
      <c r="F29" s="67">
        <v>1229335</v>
      </c>
      <c r="G29" s="68" t="s">
        <v>26</v>
      </c>
    </row>
    <row r="30" spans="1:7" x14ac:dyDescent="0.3">
      <c r="A30" s="61">
        <v>29</v>
      </c>
      <c r="B30" s="62" t="s">
        <v>90</v>
      </c>
      <c r="C30" s="62" t="s">
        <v>134</v>
      </c>
      <c r="D30" s="61" t="s">
        <v>135</v>
      </c>
      <c r="E30" s="61">
        <v>2022</v>
      </c>
      <c r="F30" s="67">
        <v>1229335</v>
      </c>
      <c r="G30" s="68" t="s">
        <v>26</v>
      </c>
    </row>
    <row r="31" spans="1:7" x14ac:dyDescent="0.3">
      <c r="A31" s="61">
        <v>30</v>
      </c>
      <c r="B31" s="62" t="s">
        <v>90</v>
      </c>
      <c r="C31" s="62" t="s">
        <v>134</v>
      </c>
      <c r="D31" s="61" t="s">
        <v>136</v>
      </c>
      <c r="E31" s="61">
        <v>2022</v>
      </c>
      <c r="F31" s="67">
        <v>1229335</v>
      </c>
      <c r="G31" s="68" t="s">
        <v>26</v>
      </c>
    </row>
    <row r="32" spans="1:7" x14ac:dyDescent="0.3">
      <c r="A32" s="61">
        <v>31</v>
      </c>
      <c r="B32" s="62" t="s">
        <v>90</v>
      </c>
      <c r="C32" s="62" t="s">
        <v>137</v>
      </c>
      <c r="D32" s="61" t="s">
        <v>138</v>
      </c>
      <c r="E32" s="61">
        <v>2022</v>
      </c>
      <c r="F32" s="67">
        <v>2549525</v>
      </c>
      <c r="G32" s="68" t="s">
        <v>26</v>
      </c>
    </row>
    <row r="33" spans="1:7" x14ac:dyDescent="0.3">
      <c r="A33" s="61">
        <v>32</v>
      </c>
      <c r="B33" s="62" t="s">
        <v>90</v>
      </c>
      <c r="C33" s="62" t="s">
        <v>137</v>
      </c>
      <c r="D33" s="61" t="s">
        <v>139</v>
      </c>
      <c r="E33" s="61">
        <v>2022</v>
      </c>
      <c r="F33" s="67">
        <v>2549525</v>
      </c>
      <c r="G33" s="68" t="s">
        <v>26</v>
      </c>
    </row>
    <row r="34" spans="1:7" x14ac:dyDescent="0.3">
      <c r="A34" s="61">
        <v>33</v>
      </c>
      <c r="B34" s="62" t="s">
        <v>90</v>
      </c>
      <c r="C34" s="62" t="s">
        <v>140</v>
      </c>
      <c r="D34" s="61" t="s">
        <v>141</v>
      </c>
      <c r="E34" s="61">
        <v>2022</v>
      </c>
      <c r="F34" s="67">
        <v>781082</v>
      </c>
      <c r="G34" s="68" t="s">
        <v>26</v>
      </c>
    </row>
    <row r="35" spans="1:7" x14ac:dyDescent="0.3">
      <c r="A35" s="61">
        <v>34</v>
      </c>
      <c r="B35" s="62" t="s">
        <v>90</v>
      </c>
      <c r="C35" s="62" t="s">
        <v>142</v>
      </c>
      <c r="D35" s="61" t="s">
        <v>143</v>
      </c>
      <c r="E35" s="61">
        <v>2022</v>
      </c>
      <c r="F35" s="67">
        <v>2085975</v>
      </c>
      <c r="G35" s="68" t="s">
        <v>26</v>
      </c>
    </row>
    <row r="36" spans="1:7" x14ac:dyDescent="0.3">
      <c r="A36" s="61">
        <v>35</v>
      </c>
      <c r="B36" s="62" t="s">
        <v>90</v>
      </c>
      <c r="C36" s="62" t="s">
        <v>142</v>
      </c>
      <c r="D36" s="61" t="s">
        <v>144</v>
      </c>
      <c r="E36" s="61">
        <v>2022</v>
      </c>
      <c r="F36" s="67">
        <v>2085975</v>
      </c>
      <c r="G36" s="68" t="s">
        <v>26</v>
      </c>
    </row>
    <row r="37" spans="1:7" x14ac:dyDescent="0.3">
      <c r="A37" s="61">
        <v>36</v>
      </c>
      <c r="B37" s="62" t="s">
        <v>90</v>
      </c>
      <c r="C37" s="62" t="s">
        <v>142</v>
      </c>
      <c r="D37" s="61" t="s">
        <v>145</v>
      </c>
      <c r="E37" s="61">
        <v>2022</v>
      </c>
      <c r="F37" s="67">
        <v>2085975</v>
      </c>
      <c r="G37" s="68" t="s">
        <v>26</v>
      </c>
    </row>
    <row r="38" spans="1:7" x14ac:dyDescent="0.3">
      <c r="A38" s="61">
        <v>37</v>
      </c>
      <c r="B38" s="62" t="s">
        <v>90</v>
      </c>
      <c r="C38" s="62" t="s">
        <v>142</v>
      </c>
      <c r="D38" s="61" t="s">
        <v>146</v>
      </c>
      <c r="E38" s="61">
        <v>2022</v>
      </c>
      <c r="F38" s="67">
        <v>2085975</v>
      </c>
      <c r="G38" s="68" t="s">
        <v>26</v>
      </c>
    </row>
    <row r="39" spans="1:7" x14ac:dyDescent="0.3">
      <c r="A39" s="61">
        <v>38</v>
      </c>
      <c r="B39" s="62" t="s">
        <v>90</v>
      </c>
      <c r="C39" s="62" t="s">
        <v>147</v>
      </c>
      <c r="D39" s="61" t="s">
        <v>148</v>
      </c>
      <c r="E39" s="61">
        <v>2022</v>
      </c>
      <c r="F39" s="67">
        <v>4728210</v>
      </c>
      <c r="G39" s="68" t="s">
        <v>26</v>
      </c>
    </row>
    <row r="40" spans="1:7" x14ac:dyDescent="0.3">
      <c r="A40" s="61">
        <v>39</v>
      </c>
      <c r="B40" s="62" t="s">
        <v>90</v>
      </c>
      <c r="C40" s="62" t="s">
        <v>149</v>
      </c>
      <c r="D40" s="70" t="s">
        <v>150</v>
      </c>
      <c r="E40" s="61">
        <v>2022</v>
      </c>
      <c r="F40" s="67">
        <v>7231380</v>
      </c>
      <c r="G40" s="68" t="s">
        <v>26</v>
      </c>
    </row>
    <row r="41" spans="1:7" x14ac:dyDescent="0.3">
      <c r="A41" s="61">
        <v>40</v>
      </c>
      <c r="B41" s="62" t="s">
        <v>90</v>
      </c>
      <c r="C41" s="62" t="s">
        <v>151</v>
      </c>
      <c r="D41" s="61" t="s">
        <v>152</v>
      </c>
      <c r="E41" s="61">
        <v>2022</v>
      </c>
      <c r="F41" s="67">
        <v>1529715</v>
      </c>
      <c r="G41" s="68" t="s">
        <v>26</v>
      </c>
    </row>
    <row r="42" spans="1:7" x14ac:dyDescent="0.3">
      <c r="A42" s="61">
        <v>41</v>
      </c>
      <c r="B42" s="62" t="s">
        <v>90</v>
      </c>
      <c r="C42" s="62" t="s">
        <v>151</v>
      </c>
      <c r="D42" s="61" t="s">
        <v>153</v>
      </c>
      <c r="E42" s="61">
        <v>2022</v>
      </c>
      <c r="F42" s="67">
        <v>1529715</v>
      </c>
      <c r="G42" s="68" t="s">
        <v>26</v>
      </c>
    </row>
    <row r="43" spans="1:7" x14ac:dyDescent="0.3">
      <c r="A43" s="61">
        <v>42</v>
      </c>
      <c r="B43" s="62" t="s">
        <v>90</v>
      </c>
      <c r="C43" s="62" t="s">
        <v>151</v>
      </c>
      <c r="D43" s="61" t="s">
        <v>154</v>
      </c>
      <c r="E43" s="61">
        <v>2022</v>
      </c>
      <c r="F43" s="67">
        <v>1529715</v>
      </c>
      <c r="G43" s="68" t="s">
        <v>26</v>
      </c>
    </row>
    <row r="44" spans="1:7" x14ac:dyDescent="0.3">
      <c r="A44" s="61">
        <v>43</v>
      </c>
      <c r="B44" s="62" t="s">
        <v>90</v>
      </c>
      <c r="C44" s="62" t="s">
        <v>155</v>
      </c>
      <c r="D44" s="61" t="s">
        <v>156</v>
      </c>
      <c r="E44" s="61">
        <v>2022</v>
      </c>
      <c r="F44" s="67">
        <v>608178</v>
      </c>
      <c r="G44" s="68" t="s">
        <v>26</v>
      </c>
    </row>
    <row r="45" spans="1:7" x14ac:dyDescent="0.3">
      <c r="A45" s="61">
        <v>44</v>
      </c>
      <c r="B45" s="62" t="s">
        <v>90</v>
      </c>
      <c r="C45" s="62" t="s">
        <v>155</v>
      </c>
      <c r="D45" s="61" t="s">
        <v>157</v>
      </c>
      <c r="E45" s="61">
        <v>2022</v>
      </c>
      <c r="F45" s="67">
        <v>608178</v>
      </c>
      <c r="G45" s="68" t="s">
        <v>26</v>
      </c>
    </row>
    <row r="46" spans="1:7" x14ac:dyDescent="0.3">
      <c r="A46" s="61">
        <v>45</v>
      </c>
      <c r="B46" s="62" t="s">
        <v>90</v>
      </c>
      <c r="C46" s="62" t="s">
        <v>155</v>
      </c>
      <c r="D46" s="61" t="s">
        <v>158</v>
      </c>
      <c r="E46" s="61">
        <v>2022</v>
      </c>
      <c r="F46" s="67">
        <v>608178</v>
      </c>
      <c r="G46" s="68" t="s">
        <v>26</v>
      </c>
    </row>
    <row r="47" spans="1:7" x14ac:dyDescent="0.3">
      <c r="A47" s="61">
        <v>46</v>
      </c>
      <c r="B47" s="62" t="s">
        <v>90</v>
      </c>
      <c r="C47" s="62" t="s">
        <v>159</v>
      </c>
      <c r="D47" s="61" t="s">
        <v>160</v>
      </c>
      <c r="E47" s="61">
        <v>2022</v>
      </c>
      <c r="F47" s="67">
        <v>680720</v>
      </c>
      <c r="G47" s="68" t="s">
        <v>26</v>
      </c>
    </row>
    <row r="48" spans="1:7" x14ac:dyDescent="0.3">
      <c r="A48" s="61">
        <v>47</v>
      </c>
      <c r="B48" s="62" t="s">
        <v>90</v>
      </c>
      <c r="C48" s="62" t="s">
        <v>161</v>
      </c>
      <c r="D48" s="61" t="s">
        <v>162</v>
      </c>
      <c r="E48" s="61">
        <v>2022</v>
      </c>
      <c r="F48" s="67">
        <v>596685</v>
      </c>
      <c r="G48" s="68" t="s">
        <v>26</v>
      </c>
    </row>
    <row r="49" spans="1:7" x14ac:dyDescent="0.3">
      <c r="A49" s="61">
        <v>48</v>
      </c>
      <c r="B49" s="62" t="s">
        <v>90</v>
      </c>
      <c r="C49" s="62" t="s">
        <v>163</v>
      </c>
      <c r="D49" s="61" t="s">
        <v>164</v>
      </c>
      <c r="E49" s="61">
        <v>2023</v>
      </c>
      <c r="F49" s="67">
        <v>2133476</v>
      </c>
      <c r="G49" s="68" t="s">
        <v>26</v>
      </c>
    </row>
    <row r="50" spans="1:7" x14ac:dyDescent="0.3">
      <c r="A50" s="61">
        <v>49</v>
      </c>
      <c r="B50" s="62" t="s">
        <v>90</v>
      </c>
      <c r="C50" s="62" t="s">
        <v>163</v>
      </c>
      <c r="D50" s="61" t="s">
        <v>165</v>
      </c>
      <c r="E50" s="61">
        <v>2023</v>
      </c>
      <c r="F50" s="67">
        <v>2133476</v>
      </c>
      <c r="G50" s="68" t="s">
        <v>26</v>
      </c>
    </row>
    <row r="51" spans="1:7" x14ac:dyDescent="0.3">
      <c r="A51" s="61">
        <v>50</v>
      </c>
      <c r="B51" s="62" t="s">
        <v>90</v>
      </c>
      <c r="C51" s="62" t="s">
        <v>166</v>
      </c>
      <c r="D51" s="61" t="s">
        <v>167</v>
      </c>
      <c r="E51" s="61">
        <v>2023</v>
      </c>
      <c r="F51" s="67">
        <v>1143906</v>
      </c>
      <c r="G51" s="68" t="s">
        <v>26</v>
      </c>
    </row>
    <row r="52" spans="1:7" x14ac:dyDescent="0.3">
      <c r="A52" s="61">
        <v>51</v>
      </c>
      <c r="B52" s="62" t="s">
        <v>90</v>
      </c>
      <c r="C52" s="62" t="s">
        <v>166</v>
      </c>
      <c r="D52" s="61" t="s">
        <v>168</v>
      </c>
      <c r="E52" s="61">
        <v>2023</v>
      </c>
      <c r="F52" s="67">
        <v>1143906</v>
      </c>
      <c r="G52" s="68" t="s">
        <v>26</v>
      </c>
    </row>
    <row r="53" spans="1:7" x14ac:dyDescent="0.3">
      <c r="A53" s="61">
        <v>52</v>
      </c>
      <c r="B53" s="62" t="s">
        <v>90</v>
      </c>
      <c r="C53" s="62" t="s">
        <v>169</v>
      </c>
      <c r="D53" s="61" t="s">
        <v>170</v>
      </c>
      <c r="E53" s="61">
        <v>2023</v>
      </c>
      <c r="F53" s="67">
        <v>959308</v>
      </c>
      <c r="G53" s="68" t="s">
        <v>26</v>
      </c>
    </row>
    <row r="54" spans="1:7" x14ac:dyDescent="0.3">
      <c r="A54" s="61">
        <v>53</v>
      </c>
      <c r="B54" s="62" t="s">
        <v>90</v>
      </c>
      <c r="C54" s="62" t="s">
        <v>171</v>
      </c>
      <c r="D54" s="61" t="s">
        <v>172</v>
      </c>
      <c r="E54" s="61">
        <v>2023</v>
      </c>
      <c r="F54" s="67">
        <v>8187749</v>
      </c>
      <c r="G54" s="68" t="s">
        <v>26</v>
      </c>
    </row>
    <row r="55" spans="1:7" x14ac:dyDescent="0.3">
      <c r="A55" s="61">
        <v>54</v>
      </c>
      <c r="B55" s="62" t="s">
        <v>90</v>
      </c>
      <c r="C55" s="62" t="s">
        <v>173</v>
      </c>
      <c r="D55" s="61" t="s">
        <v>174</v>
      </c>
      <c r="E55" s="61">
        <v>2023</v>
      </c>
      <c r="F55" s="67">
        <v>7490046</v>
      </c>
      <c r="G55" s="68" t="s">
        <v>26</v>
      </c>
    </row>
    <row r="56" spans="1:7" x14ac:dyDescent="0.3">
      <c r="A56" s="61">
        <v>55</v>
      </c>
      <c r="B56" s="62" t="s">
        <v>90</v>
      </c>
      <c r="C56" s="62" t="s">
        <v>175</v>
      </c>
      <c r="D56" s="61" t="s">
        <v>176</v>
      </c>
      <c r="E56" s="61">
        <v>2023</v>
      </c>
      <c r="F56" s="67">
        <v>6946248</v>
      </c>
      <c r="G56" s="68" t="s">
        <v>26</v>
      </c>
    </row>
    <row r="57" spans="1:7" x14ac:dyDescent="0.3">
      <c r="A57" s="61">
        <v>56</v>
      </c>
      <c r="B57" s="62" t="s">
        <v>90</v>
      </c>
      <c r="C57" s="62" t="s">
        <v>177</v>
      </c>
      <c r="D57" s="61" t="s">
        <v>178</v>
      </c>
      <c r="E57" s="61">
        <v>2023</v>
      </c>
      <c r="F57" s="67">
        <v>6946248</v>
      </c>
      <c r="G57" s="68" t="s">
        <v>26</v>
      </c>
    </row>
    <row r="58" spans="1:7" x14ac:dyDescent="0.3">
      <c r="A58" s="61">
        <v>57</v>
      </c>
      <c r="B58" s="62" t="s">
        <v>90</v>
      </c>
      <c r="C58" s="62" t="s">
        <v>179</v>
      </c>
      <c r="D58" s="61" t="s">
        <v>180</v>
      </c>
      <c r="E58" s="61">
        <v>2023</v>
      </c>
      <c r="F58" s="67">
        <v>8187749</v>
      </c>
      <c r="G58" s="68" t="s">
        <v>26</v>
      </c>
    </row>
    <row r="59" spans="1:7" x14ac:dyDescent="0.3">
      <c r="A59" s="61">
        <v>58</v>
      </c>
      <c r="B59" s="62" t="s">
        <v>90</v>
      </c>
      <c r="C59" s="62" t="s">
        <v>181</v>
      </c>
      <c r="D59" s="61" t="s">
        <v>182</v>
      </c>
      <c r="E59" s="61">
        <v>2023</v>
      </c>
      <c r="F59" s="67">
        <v>4287409</v>
      </c>
      <c r="G59" s="68" t="s">
        <v>26</v>
      </c>
    </row>
    <row r="60" spans="1:7" x14ac:dyDescent="0.3">
      <c r="A60" s="61">
        <v>59</v>
      </c>
      <c r="B60" s="62" t="s">
        <v>90</v>
      </c>
      <c r="C60" s="62" t="s">
        <v>181</v>
      </c>
      <c r="D60" s="61" t="s">
        <v>183</v>
      </c>
      <c r="E60" s="61">
        <v>2023</v>
      </c>
      <c r="F60" s="67">
        <v>4287409</v>
      </c>
      <c r="G60" s="68" t="s">
        <v>26</v>
      </c>
    </row>
    <row r="61" spans="1:7" x14ac:dyDescent="0.3">
      <c r="A61" s="61">
        <v>60</v>
      </c>
      <c r="B61" s="62" t="s">
        <v>90</v>
      </c>
      <c r="C61" s="62" t="s">
        <v>181</v>
      </c>
      <c r="D61" s="61" t="s">
        <v>184</v>
      </c>
      <c r="E61" s="61">
        <v>2023</v>
      </c>
      <c r="F61" s="67">
        <v>4287409</v>
      </c>
      <c r="G61" s="68" t="s">
        <v>26</v>
      </c>
    </row>
    <row r="62" spans="1:7" x14ac:dyDescent="0.3">
      <c r="A62" s="61">
        <v>61</v>
      </c>
      <c r="B62" s="62" t="s">
        <v>90</v>
      </c>
      <c r="C62" s="62" t="s">
        <v>181</v>
      </c>
      <c r="D62" s="61" t="s">
        <v>185</v>
      </c>
      <c r="E62" s="61">
        <v>2023</v>
      </c>
      <c r="F62" s="67">
        <v>4287409</v>
      </c>
      <c r="G62" s="68" t="s">
        <v>26</v>
      </c>
    </row>
    <row r="63" spans="1:7" x14ac:dyDescent="0.3">
      <c r="A63" s="61">
        <v>62</v>
      </c>
      <c r="B63" s="62" t="s">
        <v>90</v>
      </c>
      <c r="C63" s="62" t="s">
        <v>186</v>
      </c>
      <c r="D63" s="61" t="s">
        <v>187</v>
      </c>
      <c r="E63" s="61">
        <v>2023</v>
      </c>
      <c r="F63" s="67">
        <v>4708494</v>
      </c>
      <c r="G63" s="68" t="s">
        <v>26</v>
      </c>
    </row>
    <row r="64" spans="1:7" x14ac:dyDescent="0.3">
      <c r="A64" s="61">
        <v>63</v>
      </c>
      <c r="B64" s="62" t="s">
        <v>90</v>
      </c>
      <c r="C64" s="62" t="s">
        <v>186</v>
      </c>
      <c r="D64" s="61" t="s">
        <v>188</v>
      </c>
      <c r="E64" s="61">
        <v>2023</v>
      </c>
      <c r="F64" s="67">
        <v>4708494</v>
      </c>
      <c r="G64" s="68" t="s">
        <v>26</v>
      </c>
    </row>
    <row r="65" spans="1:7" x14ac:dyDescent="0.3">
      <c r="A65" s="61">
        <v>64</v>
      </c>
      <c r="B65" s="62" t="s">
        <v>90</v>
      </c>
      <c r="C65" s="62" t="s">
        <v>189</v>
      </c>
      <c r="D65" s="61" t="s">
        <v>190</v>
      </c>
      <c r="E65" s="61">
        <v>2023</v>
      </c>
      <c r="F65" s="67">
        <v>1506718</v>
      </c>
      <c r="G65" s="68" t="s">
        <v>26</v>
      </c>
    </row>
    <row r="66" spans="1:7" x14ac:dyDescent="0.3">
      <c r="A66" s="61">
        <v>65</v>
      </c>
      <c r="B66" s="62" t="s">
        <v>90</v>
      </c>
      <c r="C66" s="62" t="s">
        <v>189</v>
      </c>
      <c r="D66" s="61" t="s">
        <v>191</v>
      </c>
      <c r="E66" s="61">
        <v>2023</v>
      </c>
      <c r="F66" s="67">
        <v>1506718</v>
      </c>
      <c r="G66" s="68" t="s">
        <v>26</v>
      </c>
    </row>
    <row r="67" spans="1:7" x14ac:dyDescent="0.3">
      <c r="A67" s="61">
        <v>66</v>
      </c>
      <c r="B67" s="62" t="s">
        <v>90</v>
      </c>
      <c r="C67" s="62" t="s">
        <v>189</v>
      </c>
      <c r="D67" s="61" t="s">
        <v>192</v>
      </c>
      <c r="E67" s="61">
        <v>2023</v>
      </c>
      <c r="F67" s="67">
        <v>1506718</v>
      </c>
      <c r="G67" s="68" t="s">
        <v>26</v>
      </c>
    </row>
    <row r="68" spans="1:7" x14ac:dyDescent="0.3">
      <c r="A68" s="61">
        <v>67</v>
      </c>
      <c r="B68" s="62" t="s">
        <v>90</v>
      </c>
      <c r="C68" s="62" t="s">
        <v>189</v>
      </c>
      <c r="D68" s="61" t="s">
        <v>193</v>
      </c>
      <c r="E68" s="61">
        <v>2023</v>
      </c>
      <c r="F68" s="67">
        <v>1506718</v>
      </c>
      <c r="G68" s="68" t="s">
        <v>26</v>
      </c>
    </row>
    <row r="69" spans="1:7" x14ac:dyDescent="0.3">
      <c r="A69" s="61">
        <v>68</v>
      </c>
      <c r="B69" s="62" t="s">
        <v>90</v>
      </c>
      <c r="C69" s="62" t="s">
        <v>189</v>
      </c>
      <c r="D69" s="61" t="s">
        <v>194</v>
      </c>
      <c r="E69" s="61">
        <v>2023</v>
      </c>
      <c r="F69" s="67">
        <v>1506718</v>
      </c>
      <c r="G69" s="68" t="s">
        <v>26</v>
      </c>
    </row>
    <row r="70" spans="1:7" x14ac:dyDescent="0.3">
      <c r="A70" s="61">
        <v>69</v>
      </c>
      <c r="B70" s="62" t="s">
        <v>90</v>
      </c>
      <c r="C70" s="62" t="s">
        <v>189</v>
      </c>
      <c r="D70" s="61" t="s">
        <v>195</v>
      </c>
      <c r="E70" s="61">
        <v>2023</v>
      </c>
      <c r="F70" s="67">
        <v>1506718</v>
      </c>
      <c r="G70" s="68" t="s">
        <v>26</v>
      </c>
    </row>
    <row r="71" spans="1:7" x14ac:dyDescent="0.3">
      <c r="A71" s="61">
        <v>70</v>
      </c>
      <c r="B71" s="62" t="s">
        <v>90</v>
      </c>
      <c r="C71" s="62" t="s">
        <v>189</v>
      </c>
      <c r="D71" s="61" t="s">
        <v>196</v>
      </c>
      <c r="E71" s="61">
        <v>2023</v>
      </c>
      <c r="F71" s="67">
        <v>1506718</v>
      </c>
      <c r="G71" s="68" t="s">
        <v>26</v>
      </c>
    </row>
    <row r="72" spans="1:7" x14ac:dyDescent="0.3">
      <c r="A72" s="61">
        <v>71</v>
      </c>
      <c r="B72" s="62" t="s">
        <v>90</v>
      </c>
      <c r="C72" s="62" t="s">
        <v>189</v>
      </c>
      <c r="D72" s="61" t="s">
        <v>197</v>
      </c>
      <c r="E72" s="61">
        <v>2023</v>
      </c>
      <c r="F72" s="67">
        <v>1506718</v>
      </c>
      <c r="G72" s="68" t="s">
        <v>26</v>
      </c>
    </row>
    <row r="73" spans="1:7" x14ac:dyDescent="0.3">
      <c r="A73" s="61">
        <v>72</v>
      </c>
      <c r="B73" s="62" t="s">
        <v>90</v>
      </c>
      <c r="C73" s="62" t="s">
        <v>189</v>
      </c>
      <c r="D73" s="61" t="s">
        <v>198</v>
      </c>
      <c r="E73" s="61">
        <v>2023</v>
      </c>
      <c r="F73" s="67">
        <v>1506718</v>
      </c>
      <c r="G73" s="68" t="s">
        <v>26</v>
      </c>
    </row>
    <row r="74" spans="1:7" x14ac:dyDescent="0.3">
      <c r="A74" s="61">
        <v>73</v>
      </c>
      <c r="B74" s="62" t="s">
        <v>90</v>
      </c>
      <c r="C74" s="62" t="s">
        <v>189</v>
      </c>
      <c r="D74" s="61" t="s">
        <v>199</v>
      </c>
      <c r="E74" s="61">
        <v>2023</v>
      </c>
      <c r="F74" s="67">
        <v>1506718</v>
      </c>
      <c r="G74" s="68" t="s">
        <v>26</v>
      </c>
    </row>
    <row r="75" spans="1:7" x14ac:dyDescent="0.3">
      <c r="A75" s="61">
        <v>74</v>
      </c>
      <c r="B75" s="62" t="s">
        <v>90</v>
      </c>
      <c r="C75" s="62" t="s">
        <v>189</v>
      </c>
      <c r="D75" s="61" t="s">
        <v>200</v>
      </c>
      <c r="E75" s="61">
        <v>2023</v>
      </c>
      <c r="F75" s="67">
        <v>1506718</v>
      </c>
      <c r="G75" s="68" t="s">
        <v>26</v>
      </c>
    </row>
    <row r="76" spans="1:7" x14ac:dyDescent="0.3">
      <c r="A76" s="61">
        <v>75</v>
      </c>
      <c r="B76" s="62" t="s">
        <v>90</v>
      </c>
      <c r="C76" s="62" t="s">
        <v>189</v>
      </c>
      <c r="D76" s="61" t="s">
        <v>201</v>
      </c>
      <c r="E76" s="61">
        <v>2023</v>
      </c>
      <c r="F76" s="67">
        <v>1506718</v>
      </c>
      <c r="G76" s="68" t="s">
        <v>26</v>
      </c>
    </row>
    <row r="77" spans="1:7" x14ac:dyDescent="0.3">
      <c r="A77" s="61">
        <v>76</v>
      </c>
      <c r="B77" s="62" t="s">
        <v>90</v>
      </c>
      <c r="C77" s="62" t="s">
        <v>189</v>
      </c>
      <c r="D77" s="61" t="s">
        <v>202</v>
      </c>
      <c r="E77" s="61">
        <v>2023</v>
      </c>
      <c r="F77" s="67">
        <v>1506718</v>
      </c>
      <c r="G77" s="68" t="s">
        <v>26</v>
      </c>
    </row>
    <row r="78" spans="1:7" x14ac:dyDescent="0.3">
      <c r="A78" s="61">
        <v>77</v>
      </c>
      <c r="B78" s="62" t="s">
        <v>90</v>
      </c>
      <c r="C78" s="62" t="s">
        <v>189</v>
      </c>
      <c r="D78" s="61" t="s">
        <v>203</v>
      </c>
      <c r="E78" s="61">
        <v>2023</v>
      </c>
      <c r="F78" s="67">
        <v>1506718</v>
      </c>
      <c r="G78" s="68" t="s">
        <v>26</v>
      </c>
    </row>
    <row r="79" spans="1:7" x14ac:dyDescent="0.3">
      <c r="A79" s="61">
        <v>78</v>
      </c>
      <c r="B79" s="62" t="s">
        <v>90</v>
      </c>
      <c r="C79" s="62" t="s">
        <v>189</v>
      </c>
      <c r="D79" s="61" t="s">
        <v>204</v>
      </c>
      <c r="E79" s="61">
        <v>2023</v>
      </c>
      <c r="F79" s="67">
        <v>1506718</v>
      </c>
      <c r="G79" s="68" t="s">
        <v>26</v>
      </c>
    </row>
    <row r="80" spans="1:7" x14ac:dyDescent="0.3">
      <c r="A80" s="61">
        <v>79</v>
      </c>
      <c r="B80" s="62" t="s">
        <v>90</v>
      </c>
      <c r="C80" s="62" t="s">
        <v>189</v>
      </c>
      <c r="D80" s="61" t="s">
        <v>205</v>
      </c>
      <c r="E80" s="61">
        <v>2023</v>
      </c>
      <c r="F80" s="67">
        <v>1506718</v>
      </c>
      <c r="G80" s="68" t="s">
        <v>26</v>
      </c>
    </row>
    <row r="81" spans="1:7" x14ac:dyDescent="0.3">
      <c r="A81" s="61">
        <v>80</v>
      </c>
      <c r="B81" s="62" t="s">
        <v>90</v>
      </c>
      <c r="C81" s="62" t="s">
        <v>189</v>
      </c>
      <c r="D81" s="61" t="s">
        <v>206</v>
      </c>
      <c r="E81" s="61">
        <v>2023</v>
      </c>
      <c r="F81" s="67">
        <v>1506718</v>
      </c>
      <c r="G81" s="68" t="s">
        <v>26</v>
      </c>
    </row>
    <row r="82" spans="1:7" x14ac:dyDescent="0.3">
      <c r="A82" s="61">
        <v>81</v>
      </c>
      <c r="B82" s="62" t="s">
        <v>90</v>
      </c>
      <c r="C82" s="62" t="s">
        <v>189</v>
      </c>
      <c r="D82" s="61" t="s">
        <v>207</v>
      </c>
      <c r="E82" s="61">
        <v>2023</v>
      </c>
      <c r="F82" s="67">
        <v>1506718</v>
      </c>
      <c r="G82" s="68" t="s">
        <v>26</v>
      </c>
    </row>
    <row r="83" spans="1:7" x14ac:dyDescent="0.3">
      <c r="A83" s="61">
        <v>82</v>
      </c>
      <c r="B83" s="62" t="s">
        <v>90</v>
      </c>
      <c r="C83" s="62" t="s">
        <v>189</v>
      </c>
      <c r="D83" s="61" t="s">
        <v>208</v>
      </c>
      <c r="E83" s="61">
        <v>2023</v>
      </c>
      <c r="F83" s="67">
        <v>1506718</v>
      </c>
      <c r="G83" s="68" t="s">
        <v>26</v>
      </c>
    </row>
    <row r="84" spans="1:7" x14ac:dyDescent="0.3">
      <c r="A84" s="61">
        <v>83</v>
      </c>
      <c r="B84" s="62" t="s">
        <v>90</v>
      </c>
      <c r="C84" s="62" t="s">
        <v>189</v>
      </c>
      <c r="D84" s="61" t="s">
        <v>209</v>
      </c>
      <c r="E84" s="61">
        <v>2023</v>
      </c>
      <c r="F84" s="67">
        <v>1506718</v>
      </c>
      <c r="G84" s="68" t="s">
        <v>26</v>
      </c>
    </row>
    <row r="85" spans="1:7" x14ac:dyDescent="0.3">
      <c r="A85" s="61">
        <v>84</v>
      </c>
      <c r="B85" s="62" t="s">
        <v>90</v>
      </c>
      <c r="C85" s="62" t="s">
        <v>189</v>
      </c>
      <c r="D85" s="61" t="s">
        <v>210</v>
      </c>
      <c r="E85" s="61">
        <v>2023</v>
      </c>
      <c r="F85" s="67">
        <v>1506718</v>
      </c>
      <c r="G85" s="68" t="s">
        <v>26</v>
      </c>
    </row>
    <row r="86" spans="1:7" x14ac:dyDescent="0.3">
      <c r="A86" s="61">
        <v>85</v>
      </c>
      <c r="B86" s="62" t="s">
        <v>90</v>
      </c>
      <c r="C86" s="62" t="s">
        <v>189</v>
      </c>
      <c r="D86" s="61" t="s">
        <v>211</v>
      </c>
      <c r="E86" s="61">
        <v>2023</v>
      </c>
      <c r="F86" s="67">
        <v>1506718</v>
      </c>
      <c r="G86" s="68" t="s">
        <v>26</v>
      </c>
    </row>
    <row r="87" spans="1:7" x14ac:dyDescent="0.3">
      <c r="A87" s="61">
        <v>86</v>
      </c>
      <c r="B87" s="62" t="s">
        <v>90</v>
      </c>
      <c r="C87" s="62" t="s">
        <v>189</v>
      </c>
      <c r="D87" s="61" t="s">
        <v>212</v>
      </c>
      <c r="E87" s="61">
        <v>2023</v>
      </c>
      <c r="F87" s="67">
        <v>1506718</v>
      </c>
      <c r="G87" s="68" t="s">
        <v>26</v>
      </c>
    </row>
    <row r="88" spans="1:7" x14ac:dyDescent="0.3">
      <c r="A88" s="61">
        <v>87</v>
      </c>
      <c r="B88" s="62" t="s">
        <v>90</v>
      </c>
      <c r="C88" s="62" t="s">
        <v>189</v>
      </c>
      <c r="D88" s="61" t="s">
        <v>213</v>
      </c>
      <c r="E88" s="61">
        <v>2023</v>
      </c>
      <c r="F88" s="67">
        <v>1506718</v>
      </c>
      <c r="G88" s="68" t="s">
        <v>26</v>
      </c>
    </row>
    <row r="89" spans="1:7" x14ac:dyDescent="0.3">
      <c r="A89" s="61">
        <v>88</v>
      </c>
      <c r="B89" s="62" t="s">
        <v>90</v>
      </c>
      <c r="C89" s="62" t="s">
        <v>189</v>
      </c>
      <c r="D89" s="61" t="s">
        <v>214</v>
      </c>
      <c r="E89" s="61">
        <v>2023</v>
      </c>
      <c r="F89" s="67">
        <v>1506718</v>
      </c>
      <c r="G89" s="68" t="s">
        <v>26</v>
      </c>
    </row>
    <row r="90" spans="1:7" x14ac:dyDescent="0.3">
      <c r="A90" s="61">
        <v>89</v>
      </c>
      <c r="B90" s="62" t="s">
        <v>90</v>
      </c>
      <c r="C90" s="62" t="s">
        <v>189</v>
      </c>
      <c r="D90" s="61" t="s">
        <v>215</v>
      </c>
      <c r="E90" s="61">
        <v>2023</v>
      </c>
      <c r="F90" s="67">
        <v>1506718</v>
      </c>
      <c r="G90" s="68" t="s">
        <v>26</v>
      </c>
    </row>
    <row r="91" spans="1:7" x14ac:dyDescent="0.3">
      <c r="A91" s="61">
        <v>90</v>
      </c>
      <c r="B91" s="62" t="s">
        <v>90</v>
      </c>
      <c r="C91" s="62" t="s">
        <v>189</v>
      </c>
      <c r="D91" s="61" t="s">
        <v>216</v>
      </c>
      <c r="E91" s="61">
        <v>2023</v>
      </c>
      <c r="F91" s="67">
        <v>1506718</v>
      </c>
      <c r="G91" s="68" t="s">
        <v>26</v>
      </c>
    </row>
    <row r="92" spans="1:7" x14ac:dyDescent="0.3">
      <c r="A92" s="61">
        <v>91</v>
      </c>
      <c r="B92" s="62" t="s">
        <v>90</v>
      </c>
      <c r="C92" s="62" t="s">
        <v>189</v>
      </c>
      <c r="D92" s="61" t="s">
        <v>217</v>
      </c>
      <c r="E92" s="61">
        <v>2023</v>
      </c>
      <c r="F92" s="67">
        <v>1506718</v>
      </c>
      <c r="G92" s="68" t="s">
        <v>26</v>
      </c>
    </row>
    <row r="93" spans="1:7" x14ac:dyDescent="0.3">
      <c r="A93" s="61">
        <v>92</v>
      </c>
      <c r="B93" s="62" t="s">
        <v>90</v>
      </c>
      <c r="C93" s="62" t="s">
        <v>189</v>
      </c>
      <c r="D93" s="61" t="s">
        <v>218</v>
      </c>
      <c r="E93" s="61">
        <v>2023</v>
      </c>
      <c r="F93" s="67">
        <v>1506718</v>
      </c>
      <c r="G93" s="68" t="s">
        <v>26</v>
      </c>
    </row>
    <row r="94" spans="1:7" x14ac:dyDescent="0.3">
      <c r="A94" s="61">
        <v>93</v>
      </c>
      <c r="B94" s="62" t="s">
        <v>90</v>
      </c>
      <c r="C94" s="62" t="s">
        <v>189</v>
      </c>
      <c r="D94" s="61" t="s">
        <v>219</v>
      </c>
      <c r="E94" s="61">
        <v>2023</v>
      </c>
      <c r="F94" s="71">
        <v>1506718</v>
      </c>
      <c r="G94" s="68" t="s">
        <v>26</v>
      </c>
    </row>
    <row r="95" spans="1:7" x14ac:dyDescent="0.3">
      <c r="A95" s="61">
        <v>94</v>
      </c>
      <c r="B95" s="62" t="s">
        <v>90</v>
      </c>
      <c r="C95" s="62" t="s">
        <v>220</v>
      </c>
      <c r="D95" s="61" t="s">
        <v>221</v>
      </c>
      <c r="E95" s="61">
        <v>2024</v>
      </c>
      <c r="F95" s="67">
        <v>1091438</v>
      </c>
      <c r="G95" s="68" t="s">
        <v>26</v>
      </c>
    </row>
    <row r="96" spans="1:7" x14ac:dyDescent="0.3">
      <c r="A96" s="61">
        <v>95</v>
      </c>
      <c r="B96" s="62" t="s">
        <v>90</v>
      </c>
      <c r="C96" s="62" t="s">
        <v>220</v>
      </c>
      <c r="D96" s="61" t="s">
        <v>222</v>
      </c>
      <c r="E96" s="61">
        <v>2024</v>
      </c>
      <c r="F96" s="67">
        <v>1091438</v>
      </c>
      <c r="G96" s="68" t="s">
        <v>26</v>
      </c>
    </row>
    <row r="97" spans="1:7" x14ac:dyDescent="0.3">
      <c r="A97" s="61">
        <v>96</v>
      </c>
      <c r="B97" s="62" t="s">
        <v>90</v>
      </c>
      <c r="C97" s="62" t="s">
        <v>220</v>
      </c>
      <c r="D97" s="61" t="s">
        <v>223</v>
      </c>
      <c r="E97" s="61">
        <v>2024</v>
      </c>
      <c r="F97" s="67">
        <v>1091438</v>
      </c>
      <c r="G97" s="68" t="s">
        <v>26</v>
      </c>
    </row>
    <row r="98" spans="1:7" x14ac:dyDescent="0.3">
      <c r="A98" s="61">
        <v>97</v>
      </c>
      <c r="B98" s="62" t="s">
        <v>90</v>
      </c>
      <c r="C98" s="62" t="s">
        <v>220</v>
      </c>
      <c r="D98" s="61" t="s">
        <v>224</v>
      </c>
      <c r="E98" s="61">
        <v>2024</v>
      </c>
      <c r="F98" s="67">
        <v>1091438</v>
      </c>
      <c r="G98" s="68" t="s">
        <v>26</v>
      </c>
    </row>
    <row r="99" spans="1:7" x14ac:dyDescent="0.3">
      <c r="A99" s="61">
        <v>98</v>
      </c>
      <c r="B99" s="62" t="s">
        <v>90</v>
      </c>
      <c r="C99" s="62" t="s">
        <v>220</v>
      </c>
      <c r="D99" s="61" t="s">
        <v>225</v>
      </c>
      <c r="E99" s="61">
        <v>2024</v>
      </c>
      <c r="F99" s="67">
        <v>1091438</v>
      </c>
      <c r="G99" s="68" t="s">
        <v>26</v>
      </c>
    </row>
    <row r="100" spans="1:7" x14ac:dyDescent="0.3">
      <c r="A100" s="61">
        <v>99</v>
      </c>
      <c r="B100" s="62" t="s">
        <v>90</v>
      </c>
      <c r="C100" s="62" t="s">
        <v>220</v>
      </c>
      <c r="D100" s="61" t="s">
        <v>226</v>
      </c>
      <c r="E100" s="61">
        <v>2024</v>
      </c>
      <c r="F100" s="67">
        <v>1091438</v>
      </c>
      <c r="G100" s="68" t="s">
        <v>26</v>
      </c>
    </row>
    <row r="101" spans="1:7" x14ac:dyDescent="0.3">
      <c r="A101" s="61">
        <v>100</v>
      </c>
      <c r="B101" s="62" t="s">
        <v>90</v>
      </c>
      <c r="C101" s="62" t="s">
        <v>220</v>
      </c>
      <c r="D101" s="61" t="s">
        <v>227</v>
      </c>
      <c r="E101" s="61">
        <v>2024</v>
      </c>
      <c r="F101" s="67">
        <v>1091438</v>
      </c>
      <c r="G101" s="68" t="s">
        <v>26</v>
      </c>
    </row>
    <row r="102" spans="1:7" x14ac:dyDescent="0.3">
      <c r="A102" s="61">
        <v>101</v>
      </c>
      <c r="B102" s="62" t="s">
        <v>90</v>
      </c>
      <c r="C102" s="62" t="s">
        <v>220</v>
      </c>
      <c r="D102" s="61" t="s">
        <v>228</v>
      </c>
      <c r="E102" s="61">
        <v>2024</v>
      </c>
      <c r="F102" s="67">
        <v>1091438</v>
      </c>
      <c r="G102" s="68" t="s">
        <v>26</v>
      </c>
    </row>
    <row r="103" spans="1:7" x14ac:dyDescent="0.3">
      <c r="A103" s="61">
        <v>102</v>
      </c>
      <c r="B103" s="62" t="s">
        <v>90</v>
      </c>
      <c r="C103" s="62" t="s">
        <v>220</v>
      </c>
      <c r="D103" s="61" t="s">
        <v>229</v>
      </c>
      <c r="E103" s="61">
        <v>2024</v>
      </c>
      <c r="F103" s="67">
        <v>1091438</v>
      </c>
      <c r="G103" s="68" t="s">
        <v>26</v>
      </c>
    </row>
    <row r="104" spans="1:7" x14ac:dyDescent="0.3">
      <c r="A104" s="61">
        <v>103</v>
      </c>
      <c r="B104" s="62" t="s">
        <v>90</v>
      </c>
      <c r="C104" s="62" t="s">
        <v>220</v>
      </c>
      <c r="D104" s="61" t="s">
        <v>230</v>
      </c>
      <c r="E104" s="61">
        <v>2024</v>
      </c>
      <c r="F104" s="67">
        <v>1091438</v>
      </c>
      <c r="G104" s="68" t="s">
        <v>26</v>
      </c>
    </row>
    <row r="105" spans="1:7" x14ac:dyDescent="0.3">
      <c r="A105" s="61">
        <v>104</v>
      </c>
      <c r="B105" s="62" t="s">
        <v>90</v>
      </c>
      <c r="C105" s="62" t="s">
        <v>231</v>
      </c>
      <c r="D105" s="61" t="s">
        <v>232</v>
      </c>
      <c r="E105" s="61">
        <v>2025</v>
      </c>
      <c r="F105" s="67">
        <v>1720818</v>
      </c>
      <c r="G105" s="68" t="s">
        <v>26</v>
      </c>
    </row>
    <row r="106" spans="1:7" x14ac:dyDescent="0.3">
      <c r="A106" s="61">
        <v>105</v>
      </c>
      <c r="B106" s="62" t="s">
        <v>90</v>
      </c>
      <c r="C106" s="62" t="s">
        <v>233</v>
      </c>
      <c r="D106" s="61" t="s">
        <v>234</v>
      </c>
      <c r="E106" s="61">
        <v>2025</v>
      </c>
      <c r="F106" s="67">
        <v>520198</v>
      </c>
      <c r="G106" s="68" t="s">
        <v>26</v>
      </c>
    </row>
    <row r="107" spans="1:7" x14ac:dyDescent="0.3">
      <c r="A107" s="61">
        <v>106</v>
      </c>
      <c r="B107" s="62" t="s">
        <v>90</v>
      </c>
      <c r="C107" s="62" t="s">
        <v>235</v>
      </c>
      <c r="D107" s="61" t="s">
        <v>236</v>
      </c>
      <c r="E107" s="61">
        <v>2025</v>
      </c>
      <c r="F107" s="67">
        <v>11813412</v>
      </c>
      <c r="G107" s="68" t="s">
        <v>26</v>
      </c>
    </row>
    <row r="108" spans="1:7" x14ac:dyDescent="0.3">
      <c r="A108" s="61">
        <v>107</v>
      </c>
      <c r="B108" s="62" t="s">
        <v>90</v>
      </c>
      <c r="C108" s="62" t="s">
        <v>237</v>
      </c>
      <c r="D108" s="61" t="s">
        <v>238</v>
      </c>
      <c r="E108" s="61">
        <v>2025</v>
      </c>
      <c r="F108" s="67">
        <v>3284869</v>
      </c>
      <c r="G108" s="68" t="s">
        <v>26</v>
      </c>
    </row>
    <row r="109" spans="1:7" x14ac:dyDescent="0.3">
      <c r="A109" s="61">
        <v>108</v>
      </c>
      <c r="B109" s="62" t="s">
        <v>90</v>
      </c>
      <c r="C109" s="62" t="s">
        <v>237</v>
      </c>
      <c r="D109" s="61" t="s">
        <v>239</v>
      </c>
      <c r="E109" s="61">
        <v>2025</v>
      </c>
      <c r="F109" s="67">
        <v>3284869</v>
      </c>
      <c r="G109" s="68" t="s">
        <v>26</v>
      </c>
    </row>
    <row r="110" spans="1:7" x14ac:dyDescent="0.3">
      <c r="A110" s="61">
        <v>109</v>
      </c>
      <c r="B110" s="62" t="s">
        <v>90</v>
      </c>
      <c r="C110" s="62" t="s">
        <v>240</v>
      </c>
      <c r="D110" s="61" t="s">
        <v>241</v>
      </c>
      <c r="E110" s="61">
        <v>2025</v>
      </c>
      <c r="F110" s="67">
        <v>3031640</v>
      </c>
      <c r="G110" s="68" t="s">
        <v>26</v>
      </c>
    </row>
    <row r="111" spans="1:7" x14ac:dyDescent="0.3">
      <c r="A111" s="61">
        <v>110</v>
      </c>
      <c r="B111" s="62" t="s">
        <v>90</v>
      </c>
      <c r="C111" s="62" t="s">
        <v>240</v>
      </c>
      <c r="D111" s="61" t="s">
        <v>242</v>
      </c>
      <c r="E111" s="61">
        <v>2025</v>
      </c>
      <c r="F111" s="67">
        <v>3031640</v>
      </c>
      <c r="G111" s="68" t="s">
        <v>26</v>
      </c>
    </row>
    <row r="112" spans="1:7" x14ac:dyDescent="0.3">
      <c r="A112" s="61">
        <v>111</v>
      </c>
      <c r="B112" s="62" t="s">
        <v>90</v>
      </c>
      <c r="C112" s="62" t="s">
        <v>243</v>
      </c>
      <c r="D112" s="61" t="s">
        <v>244</v>
      </c>
      <c r="E112" s="61">
        <v>2025</v>
      </c>
      <c r="F112" s="67">
        <v>3563898</v>
      </c>
      <c r="G112" s="68" t="s">
        <v>26</v>
      </c>
    </row>
    <row r="113" spans="1:7" x14ac:dyDescent="0.3">
      <c r="A113" s="61">
        <v>112</v>
      </c>
      <c r="B113" s="62" t="s">
        <v>90</v>
      </c>
      <c r="C113" s="62" t="s">
        <v>243</v>
      </c>
      <c r="D113" s="61" t="s">
        <v>245</v>
      </c>
      <c r="E113" s="61">
        <v>2025</v>
      </c>
      <c r="F113" s="67">
        <v>3563898</v>
      </c>
      <c r="G113" s="68" t="s">
        <v>26</v>
      </c>
    </row>
    <row r="114" spans="1:7" x14ac:dyDescent="0.3">
      <c r="A114" s="61">
        <v>113</v>
      </c>
      <c r="B114" s="62" t="s">
        <v>90</v>
      </c>
      <c r="C114" s="62" t="s">
        <v>246</v>
      </c>
      <c r="D114" s="61" t="s">
        <v>247</v>
      </c>
      <c r="E114" s="61">
        <v>2025</v>
      </c>
      <c r="F114" s="67">
        <v>5033047</v>
      </c>
      <c r="G114" s="68" t="s">
        <v>26</v>
      </c>
    </row>
    <row r="115" spans="1:7" x14ac:dyDescent="0.3">
      <c r="A115" s="61">
        <v>114</v>
      </c>
      <c r="B115" s="62" t="s">
        <v>90</v>
      </c>
      <c r="C115" s="62" t="s">
        <v>248</v>
      </c>
      <c r="D115" s="61" t="s">
        <v>249</v>
      </c>
      <c r="E115" s="61">
        <v>2025</v>
      </c>
      <c r="F115" s="67">
        <v>5033047</v>
      </c>
      <c r="G115" s="68" t="s">
        <v>26</v>
      </c>
    </row>
    <row r="116" spans="1:7" x14ac:dyDescent="0.3">
      <c r="A116" s="61">
        <v>115</v>
      </c>
      <c r="B116" s="62" t="s">
        <v>90</v>
      </c>
      <c r="C116" s="62" t="s">
        <v>250</v>
      </c>
      <c r="D116" s="61" t="s">
        <v>251</v>
      </c>
      <c r="E116" s="61">
        <v>2025</v>
      </c>
      <c r="F116" s="67">
        <v>653853</v>
      </c>
      <c r="G116" s="68" t="s">
        <v>26</v>
      </c>
    </row>
    <row r="117" spans="1:7" x14ac:dyDescent="0.3">
      <c r="A117" s="61">
        <v>116</v>
      </c>
      <c r="B117" s="62" t="s">
        <v>90</v>
      </c>
      <c r="C117" s="62" t="s">
        <v>250</v>
      </c>
      <c r="D117" s="61" t="s">
        <v>252</v>
      </c>
      <c r="E117" s="61">
        <v>2025</v>
      </c>
      <c r="F117" s="67">
        <v>653853</v>
      </c>
      <c r="G117" s="68" t="s">
        <v>26</v>
      </c>
    </row>
    <row r="118" spans="1:7" x14ac:dyDescent="0.3">
      <c r="A118" s="61">
        <v>117</v>
      </c>
      <c r="B118" s="62" t="s">
        <v>90</v>
      </c>
      <c r="C118" s="62" t="s">
        <v>253</v>
      </c>
      <c r="D118" s="61" t="s">
        <v>254</v>
      </c>
      <c r="E118" s="61">
        <v>2025</v>
      </c>
      <c r="F118" s="67">
        <v>1794446</v>
      </c>
      <c r="G118" s="68" t="s">
        <v>26</v>
      </c>
    </row>
    <row r="119" spans="1:7" x14ac:dyDescent="0.3">
      <c r="A119" s="61">
        <v>118</v>
      </c>
      <c r="B119" s="62" t="s">
        <v>90</v>
      </c>
      <c r="C119" s="62" t="s">
        <v>255</v>
      </c>
      <c r="D119" s="61" t="s">
        <v>256</v>
      </c>
      <c r="E119" s="61">
        <v>2025</v>
      </c>
      <c r="F119" s="67">
        <v>3197120</v>
      </c>
      <c r="G119" s="68" t="s">
        <v>26</v>
      </c>
    </row>
    <row r="120" spans="1:7" x14ac:dyDescent="0.3">
      <c r="A120" s="61">
        <v>119</v>
      </c>
      <c r="B120" s="62" t="s">
        <v>90</v>
      </c>
      <c r="C120" s="62" t="s">
        <v>255</v>
      </c>
      <c r="D120" s="61" t="s">
        <v>257</v>
      </c>
      <c r="E120" s="61">
        <v>2025</v>
      </c>
      <c r="F120" s="67">
        <v>2457230</v>
      </c>
      <c r="G120" s="68" t="s">
        <v>26</v>
      </c>
    </row>
    <row r="121" spans="1:7" x14ac:dyDescent="0.3">
      <c r="A121" s="61">
        <v>120</v>
      </c>
      <c r="B121" s="62" t="s">
        <v>90</v>
      </c>
      <c r="C121" s="62" t="s">
        <v>258</v>
      </c>
      <c r="D121" s="61" t="s">
        <v>259</v>
      </c>
      <c r="E121" s="61">
        <v>2025</v>
      </c>
      <c r="F121" s="67">
        <v>1081653</v>
      </c>
      <c r="G121" s="68" t="s">
        <v>26</v>
      </c>
    </row>
    <row r="122" spans="1:7" x14ac:dyDescent="0.3">
      <c r="A122" s="61">
        <v>121</v>
      </c>
      <c r="B122" s="62" t="s">
        <v>90</v>
      </c>
      <c r="C122" s="62" t="s">
        <v>260</v>
      </c>
      <c r="D122" s="61" t="s">
        <v>261</v>
      </c>
      <c r="E122" s="61">
        <v>2025</v>
      </c>
      <c r="F122" s="67">
        <v>1504886</v>
      </c>
      <c r="G122" s="68" t="s">
        <v>26</v>
      </c>
    </row>
    <row r="123" spans="1:7" x14ac:dyDescent="0.3">
      <c r="A123" s="61">
        <v>122</v>
      </c>
      <c r="B123" s="62" t="s">
        <v>90</v>
      </c>
      <c r="C123" s="62" t="s">
        <v>262</v>
      </c>
      <c r="D123" s="61" t="s">
        <v>263</v>
      </c>
      <c r="E123" s="61">
        <v>2025</v>
      </c>
      <c r="F123" s="67">
        <v>2049555</v>
      </c>
      <c r="G123" s="68" t="s">
        <v>26</v>
      </c>
    </row>
    <row r="124" spans="1:7" x14ac:dyDescent="0.3">
      <c r="A124" s="61">
        <v>123</v>
      </c>
      <c r="B124" s="62" t="s">
        <v>90</v>
      </c>
      <c r="C124" s="62" t="s">
        <v>262</v>
      </c>
      <c r="D124" s="61" t="s">
        <v>264</v>
      </c>
      <c r="E124" s="61">
        <v>2025</v>
      </c>
      <c r="F124" s="67">
        <v>2049555</v>
      </c>
      <c r="G124" s="68" t="s">
        <v>26</v>
      </c>
    </row>
    <row r="125" spans="1:7" x14ac:dyDescent="0.3">
      <c r="A125" s="61">
        <v>124</v>
      </c>
      <c r="B125" s="62" t="s">
        <v>90</v>
      </c>
      <c r="C125" s="62" t="s">
        <v>265</v>
      </c>
      <c r="D125" s="61" t="s">
        <v>266</v>
      </c>
      <c r="E125" s="61">
        <v>2025</v>
      </c>
      <c r="F125" s="67">
        <v>3023093</v>
      </c>
      <c r="G125" s="68" t="s">
        <v>26</v>
      </c>
    </row>
    <row r="126" spans="1:7" x14ac:dyDescent="0.3">
      <c r="A126" s="61">
        <v>125</v>
      </c>
      <c r="B126" s="62" t="s">
        <v>90</v>
      </c>
      <c r="C126" s="62" t="s">
        <v>265</v>
      </c>
      <c r="D126" s="61" t="s">
        <v>267</v>
      </c>
      <c r="E126" s="61">
        <v>2025</v>
      </c>
      <c r="F126" s="67">
        <v>3023093</v>
      </c>
      <c r="G126" s="68" t="s">
        <v>26</v>
      </c>
    </row>
    <row r="127" spans="1:7" x14ac:dyDescent="0.3">
      <c r="A127" s="61">
        <v>126</v>
      </c>
      <c r="B127" s="62" t="s">
        <v>90</v>
      </c>
      <c r="C127" s="62" t="s">
        <v>265</v>
      </c>
      <c r="D127" s="61" t="s">
        <v>268</v>
      </c>
      <c r="E127" s="61">
        <v>2025</v>
      </c>
      <c r="F127" s="67">
        <v>3023093</v>
      </c>
      <c r="G127" s="68" t="s">
        <v>26</v>
      </c>
    </row>
    <row r="128" spans="1:7" x14ac:dyDescent="0.3">
      <c r="A128" s="61">
        <v>127</v>
      </c>
      <c r="B128" s="62" t="s">
        <v>90</v>
      </c>
      <c r="C128" s="62" t="s">
        <v>265</v>
      </c>
      <c r="D128" s="61" t="s">
        <v>269</v>
      </c>
      <c r="E128" s="61">
        <v>2025</v>
      </c>
      <c r="F128" s="67">
        <v>3023093</v>
      </c>
      <c r="G128" s="68" t="s">
        <v>26</v>
      </c>
    </row>
    <row r="129" spans="1:7" x14ac:dyDescent="0.3">
      <c r="A129" s="61">
        <v>128</v>
      </c>
      <c r="B129" s="62" t="s">
        <v>90</v>
      </c>
      <c r="C129" s="62" t="s">
        <v>265</v>
      </c>
      <c r="D129" s="61" t="s">
        <v>270</v>
      </c>
      <c r="E129" s="61">
        <v>2025</v>
      </c>
      <c r="F129" s="67">
        <v>3023093</v>
      </c>
      <c r="G129" s="68" t="s">
        <v>26</v>
      </c>
    </row>
    <row r="130" spans="1:7" x14ac:dyDescent="0.3">
      <c r="A130" s="61">
        <v>129</v>
      </c>
      <c r="B130" s="62" t="s">
        <v>90</v>
      </c>
      <c r="C130" s="62" t="s">
        <v>271</v>
      </c>
      <c r="D130" s="61" t="s">
        <v>272</v>
      </c>
      <c r="E130" s="61">
        <v>2025</v>
      </c>
      <c r="F130" s="67">
        <v>1537166</v>
      </c>
      <c r="G130" s="68" t="s">
        <v>26</v>
      </c>
    </row>
    <row r="131" spans="1:7" x14ac:dyDescent="0.3">
      <c r="A131" s="61">
        <v>130</v>
      </c>
      <c r="B131" s="62" t="s">
        <v>90</v>
      </c>
      <c r="C131" s="62" t="s">
        <v>271</v>
      </c>
      <c r="D131" s="61" t="s">
        <v>273</v>
      </c>
      <c r="E131" s="61">
        <v>2025</v>
      </c>
      <c r="F131" s="67">
        <v>1537166</v>
      </c>
      <c r="G131" s="68" t="s">
        <v>26</v>
      </c>
    </row>
    <row r="132" spans="1:7" x14ac:dyDescent="0.3">
      <c r="A132" s="61">
        <v>131</v>
      </c>
      <c r="B132" s="62" t="s">
        <v>90</v>
      </c>
      <c r="C132" s="62" t="s">
        <v>274</v>
      </c>
      <c r="D132" s="61" t="s">
        <v>275</v>
      </c>
      <c r="E132" s="61">
        <v>2025</v>
      </c>
      <c r="F132" s="67">
        <v>2561943</v>
      </c>
      <c r="G132" s="68" t="s">
        <v>26</v>
      </c>
    </row>
    <row r="133" spans="1:7" x14ac:dyDescent="0.3">
      <c r="A133" s="61">
        <v>132</v>
      </c>
      <c r="B133" s="62" t="s">
        <v>90</v>
      </c>
      <c r="C133" s="62" t="s">
        <v>274</v>
      </c>
      <c r="D133" s="61" t="s">
        <v>276</v>
      </c>
      <c r="E133" s="61">
        <v>2025</v>
      </c>
      <c r="F133" s="67">
        <v>2561943</v>
      </c>
      <c r="G133" s="68" t="s">
        <v>26</v>
      </c>
    </row>
    <row r="134" spans="1:7" x14ac:dyDescent="0.3">
      <c r="A134" s="61">
        <v>133</v>
      </c>
      <c r="B134" s="62" t="s">
        <v>90</v>
      </c>
      <c r="C134" s="62" t="s">
        <v>277</v>
      </c>
      <c r="D134" s="61" t="s">
        <v>278</v>
      </c>
      <c r="E134" s="61">
        <v>2025</v>
      </c>
      <c r="F134" s="67">
        <v>5636275</v>
      </c>
      <c r="G134" s="68" t="s">
        <v>26</v>
      </c>
    </row>
    <row r="135" spans="1:7" x14ac:dyDescent="0.3">
      <c r="A135" s="61">
        <v>134</v>
      </c>
      <c r="B135" s="62" t="s">
        <v>90</v>
      </c>
      <c r="C135" s="62" t="s">
        <v>277</v>
      </c>
      <c r="D135" s="61" t="s">
        <v>279</v>
      </c>
      <c r="E135" s="61">
        <v>2025</v>
      </c>
      <c r="F135" s="67">
        <v>5636275</v>
      </c>
      <c r="G135" s="68" t="s">
        <v>26</v>
      </c>
    </row>
    <row r="136" spans="1:7" x14ac:dyDescent="0.3">
      <c r="A136" s="61">
        <v>135</v>
      </c>
      <c r="B136" s="62" t="s">
        <v>90</v>
      </c>
      <c r="C136" s="62" t="s">
        <v>280</v>
      </c>
      <c r="D136" s="61" t="s">
        <v>281</v>
      </c>
      <c r="E136" s="61">
        <v>2025</v>
      </c>
      <c r="F136" s="67">
        <v>881770</v>
      </c>
      <c r="G136" s="68" t="s">
        <v>26</v>
      </c>
    </row>
    <row r="137" spans="1:7" x14ac:dyDescent="0.3">
      <c r="A137" s="61">
        <v>136</v>
      </c>
      <c r="B137" s="62" t="s">
        <v>90</v>
      </c>
      <c r="C137" s="62" t="s">
        <v>280</v>
      </c>
      <c r="D137" s="61" t="s">
        <v>282</v>
      </c>
      <c r="E137" s="61">
        <v>2025</v>
      </c>
      <c r="F137" s="67">
        <v>881770</v>
      </c>
      <c r="G137" s="68" t="s">
        <v>26</v>
      </c>
    </row>
    <row r="138" spans="1:7" x14ac:dyDescent="0.3">
      <c r="A138" s="61">
        <v>137</v>
      </c>
      <c r="B138" s="62" t="s">
        <v>90</v>
      </c>
      <c r="C138" s="62" t="s">
        <v>283</v>
      </c>
      <c r="D138" s="61" t="s">
        <v>284</v>
      </c>
      <c r="E138" s="61">
        <v>2025</v>
      </c>
      <c r="F138" s="67">
        <v>653696</v>
      </c>
      <c r="G138" s="68" t="s">
        <v>26</v>
      </c>
    </row>
    <row r="139" spans="1:7" x14ac:dyDescent="0.3">
      <c r="A139" s="61">
        <v>138</v>
      </c>
      <c r="B139" s="62" t="s">
        <v>90</v>
      </c>
      <c r="C139" s="62" t="s">
        <v>285</v>
      </c>
      <c r="D139" s="61" t="s">
        <v>286</v>
      </c>
      <c r="E139" s="61">
        <v>2025</v>
      </c>
      <c r="F139" s="67">
        <v>13134413.550366299</v>
      </c>
      <c r="G139" s="68" t="s">
        <v>26</v>
      </c>
    </row>
    <row r="140" spans="1:7" x14ac:dyDescent="0.3">
      <c r="A140" s="61">
        <v>139</v>
      </c>
      <c r="B140" s="62" t="s">
        <v>90</v>
      </c>
      <c r="C140" s="62" t="s">
        <v>287</v>
      </c>
      <c r="D140" s="61" t="s">
        <v>288</v>
      </c>
      <c r="E140" s="61">
        <v>2025</v>
      </c>
      <c r="F140" s="67">
        <v>1669329.21641746</v>
      </c>
      <c r="G140" s="68" t="s">
        <v>26</v>
      </c>
    </row>
    <row r="141" spans="1:7" x14ac:dyDescent="0.3">
      <c r="A141" s="61">
        <v>140</v>
      </c>
      <c r="B141" s="62" t="s">
        <v>90</v>
      </c>
      <c r="C141" s="62" t="s">
        <v>289</v>
      </c>
      <c r="D141" s="61" t="s">
        <v>290</v>
      </c>
      <c r="E141" s="61">
        <v>2025</v>
      </c>
      <c r="F141" s="67">
        <v>1669329.21641746</v>
      </c>
      <c r="G141" s="68" t="s">
        <v>26</v>
      </c>
    </row>
    <row r="142" spans="1:7" x14ac:dyDescent="0.3">
      <c r="A142" s="61">
        <v>141</v>
      </c>
      <c r="B142" s="62" t="s">
        <v>90</v>
      </c>
      <c r="C142" s="62" t="s">
        <v>291</v>
      </c>
      <c r="D142" s="61" t="s">
        <v>292</v>
      </c>
      <c r="E142" s="61">
        <v>2025</v>
      </c>
      <c r="F142" s="67">
        <v>1669329.21641746</v>
      </c>
      <c r="G142" s="68" t="s">
        <v>26</v>
      </c>
    </row>
    <row r="143" spans="1:7" x14ac:dyDescent="0.3">
      <c r="A143" s="61">
        <v>142</v>
      </c>
      <c r="B143" s="62" t="s">
        <v>90</v>
      </c>
      <c r="C143" s="62" t="s">
        <v>293</v>
      </c>
      <c r="D143" s="61" t="s">
        <v>294</v>
      </c>
      <c r="E143" s="61">
        <v>2025</v>
      </c>
      <c r="F143" s="67">
        <v>1669329.21641746</v>
      </c>
      <c r="G143" s="68" t="s">
        <v>26</v>
      </c>
    </row>
    <row r="144" spans="1:7" x14ac:dyDescent="0.3">
      <c r="A144" s="61">
        <v>143</v>
      </c>
      <c r="B144" s="62" t="s">
        <v>90</v>
      </c>
      <c r="C144" s="62" t="s">
        <v>295</v>
      </c>
      <c r="D144" s="61" t="s">
        <v>296</v>
      </c>
      <c r="E144" s="61">
        <v>2025</v>
      </c>
      <c r="F144" s="67">
        <v>1669329.21641746</v>
      </c>
      <c r="G144" s="68" t="s">
        <v>26</v>
      </c>
    </row>
    <row r="145" spans="1:7" x14ac:dyDescent="0.3">
      <c r="A145" s="61">
        <v>144</v>
      </c>
      <c r="B145" s="62" t="s">
        <v>90</v>
      </c>
      <c r="C145" s="62" t="s">
        <v>297</v>
      </c>
      <c r="D145" s="61" t="s">
        <v>298</v>
      </c>
      <c r="E145" s="61">
        <v>2025</v>
      </c>
      <c r="F145" s="67">
        <v>1669329.21641746</v>
      </c>
      <c r="G145" s="68" t="s">
        <v>26</v>
      </c>
    </row>
    <row r="146" spans="1:7" x14ac:dyDescent="0.3">
      <c r="A146" s="61">
        <v>145</v>
      </c>
      <c r="B146" s="62" t="s">
        <v>90</v>
      </c>
      <c r="C146" s="62" t="s">
        <v>299</v>
      </c>
      <c r="D146" s="61" t="s">
        <v>300</v>
      </c>
      <c r="E146" s="61">
        <v>2025</v>
      </c>
      <c r="F146" s="67">
        <v>1669329.21641746</v>
      </c>
      <c r="G146" s="68" t="s">
        <v>26</v>
      </c>
    </row>
    <row r="147" spans="1:7" x14ac:dyDescent="0.3">
      <c r="A147" s="61">
        <v>146</v>
      </c>
      <c r="B147" s="62" t="s">
        <v>90</v>
      </c>
      <c r="C147" s="62" t="s">
        <v>301</v>
      </c>
      <c r="D147" s="61" t="s">
        <v>302</v>
      </c>
      <c r="E147" s="61">
        <v>2025</v>
      </c>
      <c r="F147" s="67">
        <v>1669329.21641746</v>
      </c>
      <c r="G147" s="68" t="s">
        <v>26</v>
      </c>
    </row>
    <row r="148" spans="1:7" x14ac:dyDescent="0.3">
      <c r="A148" s="61">
        <v>147</v>
      </c>
      <c r="B148" s="62" t="s">
        <v>90</v>
      </c>
      <c r="C148" s="62" t="s">
        <v>303</v>
      </c>
      <c r="D148" s="61" t="s">
        <v>304</v>
      </c>
      <c r="E148" s="61">
        <v>2025</v>
      </c>
      <c r="F148" s="67">
        <v>1669329.21641746</v>
      </c>
      <c r="G148" s="68" t="s">
        <v>26</v>
      </c>
    </row>
    <row r="149" spans="1:7" x14ac:dyDescent="0.3">
      <c r="A149" s="61">
        <v>148</v>
      </c>
      <c r="B149" s="62" t="s">
        <v>90</v>
      </c>
      <c r="C149" s="62" t="s">
        <v>305</v>
      </c>
      <c r="D149" s="61" t="s">
        <v>306</v>
      </c>
      <c r="E149" s="61">
        <v>2025</v>
      </c>
      <c r="F149" s="67">
        <v>4398322.4668530095</v>
      </c>
      <c r="G149" s="68" t="s">
        <v>26</v>
      </c>
    </row>
    <row r="150" spans="1:7" x14ac:dyDescent="0.3">
      <c r="A150" s="61">
        <v>149</v>
      </c>
      <c r="B150" s="62" t="s">
        <v>90</v>
      </c>
      <c r="C150" s="62" t="s">
        <v>307</v>
      </c>
      <c r="D150" s="61" t="s">
        <v>308</v>
      </c>
      <c r="E150" s="61">
        <v>2025</v>
      </c>
      <c r="F150" s="67">
        <v>6856499.5735296197</v>
      </c>
      <c r="G150" s="68" t="s">
        <v>26</v>
      </c>
    </row>
    <row r="151" spans="1:7" x14ac:dyDescent="0.3">
      <c r="A151" s="61">
        <v>150</v>
      </c>
      <c r="B151" s="62" t="s">
        <v>90</v>
      </c>
      <c r="C151" s="62" t="s">
        <v>309</v>
      </c>
      <c r="D151" s="61" t="s">
        <v>310</v>
      </c>
      <c r="E151" s="61">
        <v>2025</v>
      </c>
      <c r="F151" s="67">
        <v>2398744.1469023</v>
      </c>
      <c r="G151" s="68" t="s">
        <v>26</v>
      </c>
    </row>
    <row r="152" spans="1:7" x14ac:dyDescent="0.3">
      <c r="A152" s="61">
        <v>151</v>
      </c>
      <c r="B152" s="62" t="s">
        <v>90</v>
      </c>
      <c r="C152" s="62" t="s">
        <v>311</v>
      </c>
      <c r="D152" s="61" t="s">
        <v>312</v>
      </c>
      <c r="E152" s="61">
        <v>2025</v>
      </c>
      <c r="F152" s="67">
        <v>974040.88984551502</v>
      </c>
      <c r="G152" s="68" t="s">
        <v>26</v>
      </c>
    </row>
    <row r="153" spans="1:7" x14ac:dyDescent="0.3">
      <c r="A153" s="61">
        <v>152</v>
      </c>
      <c r="B153" s="62" t="s">
        <v>90</v>
      </c>
      <c r="C153" s="62" t="s">
        <v>313</v>
      </c>
      <c r="D153" s="61" t="s">
        <v>314</v>
      </c>
      <c r="E153" s="61">
        <v>2025</v>
      </c>
      <c r="F153" s="67">
        <v>1026593.9015340901</v>
      </c>
      <c r="G153" s="68" t="s">
        <v>26</v>
      </c>
    </row>
    <row r="154" spans="1:7" x14ac:dyDescent="0.3">
      <c r="A154" s="61"/>
      <c r="B154" s="62"/>
      <c r="C154" s="62"/>
      <c r="D154" s="102" t="s">
        <v>315</v>
      </c>
      <c r="E154" s="103"/>
      <c r="F154" s="72">
        <f>SUM(F2:F153)</f>
        <v>347178464.47678769</v>
      </c>
      <c r="G154" s="68"/>
    </row>
    <row r="155" spans="1:7" x14ac:dyDescent="0.3">
      <c r="A155" s="61">
        <v>153</v>
      </c>
      <c r="B155" s="62" t="s">
        <v>90</v>
      </c>
      <c r="C155" s="73" t="s">
        <v>316</v>
      </c>
      <c r="D155" s="104" t="s">
        <v>317</v>
      </c>
      <c r="E155" s="105"/>
      <c r="F155" s="74">
        <v>50000000</v>
      </c>
      <c r="G155" s="75" t="s">
        <v>318</v>
      </c>
    </row>
  </sheetData>
  <mergeCells count="2">
    <mergeCell ref="D154:E154"/>
    <mergeCell ref="D155:E155"/>
  </mergeCells>
  <pageMargins left="0.7" right="0.7" top="0.75" bottom="0.75" header="0.3" footer="0.3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Vagyon adatközlő</vt:lpstr>
      <vt:lpstr>ELBER_részletező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László</dc:creator>
  <cp:lastModifiedBy>Harmat Zita</cp:lastModifiedBy>
  <cp:lastPrinted>2025-12-03T08:17:04Z</cp:lastPrinted>
  <dcterms:created xsi:type="dcterms:W3CDTF">2025-11-20T09:21:05Z</dcterms:created>
  <dcterms:modified xsi:type="dcterms:W3CDTF">2025-12-03T08:24:47Z</dcterms:modified>
</cp:coreProperties>
</file>